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N Cost and Capacity Assessment" sheetId="1" r:id="rId4"/>
    <sheet state="visible" name="About this Resource" sheetId="2" r:id="rId5"/>
    <sheet state="visible" name="FPHR Framework" sheetId="3" r:id="rId6"/>
    <sheet state="visible" name="Full Imp. Est._LHDwide or Div" sheetId="4" r:id="rId7"/>
    <sheet state="hidden" name="Calculations" sheetId="5" r:id="rId8"/>
    <sheet state="visible" name="Summary (Transfer to Qualtr" sheetId="6" r:id="rId9"/>
  </sheets>
  <externalReferences>
    <externalReference r:id="rId10"/>
    <externalReference r:id="rId11"/>
    <externalReference r:id="rId12"/>
    <externalReference r:id="rId13"/>
  </externalReferences>
  <definedNames>
    <definedName name="Pointofcontact">#REF!</definedName>
    <definedName name="PHA">#REF!</definedName>
  </definedNames>
  <calcPr/>
  <extLst>
    <ext uri="GoogleSheetsCustomDataVersion1">
      <go:sheetsCustomData xmlns:go="http://customooxmlschemas.google.com/" r:id="rId14" roundtripDataSignature="AMtx7mgV8tOjt/GUJS/BMNP6qvaf4kSmAA=="/>
    </ext>
  </extLst>
</workbook>
</file>

<file path=xl/sharedStrings.xml><?xml version="1.0" encoding="utf-8"?>
<sst xmlns="http://schemas.openxmlformats.org/spreadsheetml/2006/main" count="1389" uniqueCount="666">
  <si>
    <t>Minnesota Public Health System Cost and Capacity Assessment
Full Implementation Workbook</t>
  </si>
  <si>
    <t>About the Minnesota Public Health System Cost and Capacity Assessment</t>
  </si>
  <si>
    <t>The Minnesota Public Health Cost and Capacity Assessment will give Minnesota’s governmental public health agencies a direct opportunity to comment on the current challenges of Minnesota’s governmental public health system and the resources needed to transform it. The Minnesota Department of Health (MDH) and all local health departments (LHDs) will complete this assessment to provide data on:
1) their current implementation of, spending on, and staffing associated with the Minnesota Foundational Public Health Responsibilities (FPHR), and 
2) anticipated spending and staffing associated with “full implementation” with the FPHR (i.e., what would it take to ‘fully deliver’ the FPHR in your jurisdiction if suitably resourced). 
Completion of this assessment is anticipated to require the participation of both agency finance and program staff. This assessment will occur with each LHD in the state, as well as across programmatic units in MDH. Results of the Assessment will be available in Spring 2023 and will offer clarity on the current and needed capacities for public health in Minnesota.</t>
  </si>
  <si>
    <t>Technical Assistance</t>
  </si>
  <si>
    <t>The University of Minnesota Center for Public Health Systems (UMN CPHS) will provide technical assistance and direct support for participants throughout the Assessment. To find answers to your questions, please:</t>
  </si>
  <si>
    <r>
      <rPr>
        <rFont val="Calibri"/>
        <color theme="1"/>
        <sz val="11.0"/>
      </rPr>
      <t>Check out our </t>
    </r>
    <r>
      <rPr>
        <rFont val="Calibri"/>
        <color theme="10"/>
        <sz val="11.0"/>
        <u/>
      </rPr>
      <t>Minnesota Public Health System Transformation page,</t>
    </r>
  </si>
  <si>
    <r>
      <rPr>
        <rFont val="Calibri"/>
        <color theme="1"/>
        <sz val="11.0"/>
      </rPr>
      <t>Review the </t>
    </r>
    <r>
      <rPr>
        <rFont val="Calibri"/>
        <color theme="10"/>
        <sz val="11.0"/>
        <u/>
      </rPr>
      <t>Frequently Asked Questions (FAQs),</t>
    </r>
  </si>
  <si>
    <r>
      <rPr>
        <rFont val="Calibri"/>
        <color theme="10"/>
        <sz val="11.0"/>
      </rPr>
      <t>Email us</t>
    </r>
    <r>
      <rPr>
        <rFont val="Calibri"/>
        <color theme="10"/>
        <sz val="11.0"/>
      </rPr>
      <t xml:space="preserve"> (</t>
    </r>
    <r>
      <rPr>
        <rFont val="Calibri"/>
        <color theme="10"/>
        <sz val="11.0"/>
        <u/>
      </rPr>
      <t>CPHS-TA@umn.edu)</t>
    </r>
    <r>
      <rPr>
        <rFont val="Calibri"/>
        <color theme="10"/>
        <sz val="11.0"/>
        <u/>
      </rPr>
      <t xml:space="preserve">, </t>
    </r>
    <r>
      <rPr>
        <rFont val="Calibri"/>
        <color theme="10"/>
        <sz val="11.0"/>
      </rPr>
      <t>or</t>
    </r>
  </si>
  <si>
    <r>
      <rPr>
        <rFont val="Calibri"/>
        <color theme="10"/>
        <sz val="11.0"/>
      </rPr>
      <t>Schedule a discussion</t>
    </r>
    <r>
      <rPr>
        <rFont val="Calibri"/>
        <color theme="1"/>
        <sz val="11.0"/>
      </rPr>
      <t> to discuss specific issues.</t>
    </r>
  </si>
  <si>
    <t>About this Resource</t>
  </si>
  <si>
    <t xml:space="preserve">The Minnesota Public Health Cost and Capacity Assessment will give Minnesota’s governmental public health agencies a direct opportunity to comment on the current challenges of Minnesota’s governmental public health system and the resources needed to transform it. The Minnesota Department of Health (MDH) and all local health departments (LHDs) will complete this assessment to provide data on:
1) their current implementation of, spending on, and staffing associated with the Minnesota Foundational Public Health Responsibilities (FPHR), and 
2) anticipated spending and staffing associated with “full implementation” with the FPHR (i.e., what would it take to ‘fully deliver’ the FPHR in your jurisdiction if suitably resourced). 
We have developed this full implementation estimation workbook to support MDH and LHDs' provision of data around item 2, estimating the spending and staffing needed to fully implement the Minnesota Foundational Public Health Responsibilities (FPHR). This optional tool supports LHDs in developing a "zero-based budget" for implementation of the FPHRs. A "zero-based budget" is a budgeting approach that involves developing a new budget from scratch for the agency or its programs/divisions/branches/departments irrespective of existing resources, many of which may be an artifact of history, categorical funding, and/or the extremely financially constrained nature of the existing governmental public health system. While zero-based budgeting isn't the only way to complete the full implementation exercise, it is the preferred approach, suggested by the University of Minnesota Center for Public Health Systems as part of the Cost and Capacity Assessment. The results of this optional tool will be summarized on the "Summary (transfer to Qualtrics)"  tab  that can then be entered into the LHD's Qualtrics survey. 
While this tool was designed with small LHDs in mind, it may be useful to large LHDs allocating program/division/branch/department level resources. If you'd like to use it at that level, health department wide, we can support you in developing multiple pages for each program/division/branch/department and in creating a final summary that adds the results from all of those sources. Please contact us at CPHS-TA@umn.edu if you'd like to work with us to customize this tool for your health department. Use of this tool is completely optional; LHDs may use any method they wish to estimate the full cost of implementing the FPHRs for their health departments. </t>
  </si>
  <si>
    <t>Instructions</t>
  </si>
  <si>
    <t>Read these instructions in their entirety.</t>
  </si>
  <si>
    <t>Determine whether  you'll use this Full Implementation Estimate Workbook as-is (appropriate for organizations with fewer than 50 or so staff members) or whether to customize it for your agency (e.g., large LHDs may use multiple "scratch" pages to develop program/division/branch/department level budgets and summarize them to generate final results; you can reach out to CPHS-TA@umn.edu for assistance in customizing your Full Implementation Estimate Workbook).</t>
  </si>
  <si>
    <t xml:space="preserve">Estimate the staff resources needed to fully implement the FPHRs, including staff member or job classification (column G), total FTE (column I), total salary (column J), and  total benefits (column K). Then, allocate that resource across the Minnesota Foundational Public Health Responsibilities (FPHR) Headline Responsibilities in columns Q through BP. The total labor cost will calculate automatically in columns CE to ED, based on the FTE allocation.
We recommend that organizations with less than 30 total FTE enter individual staff members and larger organizations use job classifications. </t>
  </si>
  <si>
    <t xml:space="preserve">Estimate the direct contracts (the personal and professional service contracts for professional work that would be performed by non-agency staff to support the headlines responsibility) needed to fully implement the FPHRs, including the operating cost (column G) and the total cost (column I). Then, allocate that resource across the CPHS Framework in columns Q through BP. </t>
  </si>
  <si>
    <t xml:space="preserve">Estimate the other operating  costs (all other operating expenditures not previously specified, like utilities, small equipment, phones, postage, insurance, materials, and supplies) to fully implement the FPHRs, including the operating cost (column G) and the total cost (column I). Then, allocate that resource across the Minnesota FPHR Headline Responsibilities in columns Q through BP. </t>
  </si>
  <si>
    <t xml:space="preserve">Estimate the pass-throughs and transfers (pass-through and transfers of dollars from the state health department of a local health department to other health departments and/or other organizations) needed to fully implement the FPHRs, including the operating cost (column G) and the total cost (column I). Then, allocate that resource across the Minnesota FPHR Headline Responsibilities in columns Q through BP. </t>
  </si>
  <si>
    <t xml:space="preserve">Estimate the capital expenditures (annual spending to buy, maintain, or improve fixed assets that would support the headline responsibility; this would include any equipment or supplies that would be depreciated) needed to fully implement the FPHRs, including the operating cost (column G) and the total cost (column I). Then, allocate that resource across the Minnesota FPHR Headline Responsibilities in columns Q through BP. </t>
  </si>
  <si>
    <t xml:space="preserve">Copy the results from the "Summary (Transfer to Qualtrics)" tab for each Headline Responsibility to the appropriate Headline Responsibility in your health departments Qualtrics Survey. </t>
  </si>
  <si>
    <r>
      <rPr>
        <rFont val="Calibri"/>
        <color theme="1"/>
        <sz val="11.0"/>
      </rPr>
      <t xml:space="preserve">The Foundational Public Health Services (FPHS) framwork describes the foundational level of public health services that are needed everywhere for services to work anywhere. This foundation, is a subset of all public health services and include foundational capabilities and services that (1) must be available to all people served by the governmental public health system, and (2) meet one or more of the following criteria:
</t>
    </r>
    <r>
      <rPr>
        <rFont val="Calibri"/>
        <color theme="1"/>
        <sz val="8.0"/>
      </rPr>
      <t xml:space="preserve">●	  </t>
    </r>
    <r>
      <rPr>
        <rFont val="Calibri"/>
        <color theme="1"/>
        <sz val="11.0"/>
      </rPr>
      <t xml:space="preserve">Services that are mandated by federal or state laws.
</t>
    </r>
    <r>
      <rPr>
        <rFont val="Calibri"/>
        <color theme="1"/>
        <sz val="8.0"/>
      </rPr>
      <t xml:space="preserve">●	  </t>
    </r>
    <r>
      <rPr>
        <rFont val="Calibri"/>
        <color theme="1"/>
        <sz val="11.0"/>
      </rPr>
      <t xml:space="preserve">Services for which the governmental public health system is the only or primary provider of the service, statewide.
</t>
    </r>
    <r>
      <rPr>
        <rFont val="Calibri"/>
        <color theme="1"/>
        <sz val="8.0"/>
      </rPr>
      <t xml:space="preserve">●	  </t>
    </r>
    <r>
      <rPr>
        <rFont val="Calibri"/>
        <color theme="1"/>
        <sz val="11.0"/>
      </rPr>
      <t xml:space="preserve">Population-based services (versus individual services) that are focused on disease prevention and protection and promotion of health.
Minnesota's has localized the FPHS framework for its context, and has elected to refer to as the Foundational Public Health Responsibilities (FPHR), to align to the language in the Local Public Health Act. Minnesota’s FPHR include three key components: 
</t>
    </r>
    <r>
      <rPr>
        <rFont val="Calibri"/>
        <color theme="1"/>
        <sz val="8.0"/>
      </rPr>
      <t xml:space="preserve">●	  </t>
    </r>
    <r>
      <rPr>
        <rFont val="Calibri"/>
        <b/>
        <color theme="1"/>
        <sz val="11.0"/>
      </rPr>
      <t xml:space="preserve">Foundational Capabilities </t>
    </r>
    <r>
      <rPr>
        <rFont val="Calibri"/>
        <color theme="1"/>
        <sz val="11.0"/>
      </rPr>
      <t xml:space="preserve">are the knowledge, skills, and abilities needed to successfully implement the basic public health protections key to ensuring the community’s health       
   and achieving equitable health outcomes. 
</t>
    </r>
    <r>
      <rPr>
        <rFont val="Calibri"/>
        <color theme="1"/>
        <sz val="8.0"/>
      </rPr>
      <t xml:space="preserve">●	  </t>
    </r>
    <r>
      <rPr>
        <rFont val="Calibri"/>
        <b/>
        <color theme="1"/>
        <sz val="11.0"/>
      </rPr>
      <t>Foundational Areas</t>
    </r>
    <r>
      <rPr>
        <rFont val="Calibri"/>
        <color theme="1"/>
        <sz val="11.0"/>
      </rPr>
      <t xml:space="preserve"> are those basic public health, topic-specific responsibilities aimed at improving the health of people and communities. 
</t>
    </r>
    <r>
      <rPr>
        <rFont val="Calibri"/>
        <color theme="1"/>
        <sz val="8.0"/>
      </rPr>
      <t xml:space="preserve">●	  </t>
    </r>
    <r>
      <rPr>
        <rFont val="Calibri"/>
        <b/>
        <color theme="1"/>
        <sz val="11.0"/>
      </rPr>
      <t xml:space="preserve">Protections and Services Unique to a Community’s Needs </t>
    </r>
    <r>
      <rPr>
        <rFont val="Calibri"/>
        <color theme="1"/>
        <sz val="11.0"/>
      </rPr>
      <t xml:space="preserve">are responsibilities that are beyond the FPHR but still crucial to achieving population health goals. These protections and services are critical to a specific community’s health. This work is very important, but unique to a given community.
Minnesota's FPHR Framework defines nine foundational capabilities and four foundational services. However, for the governmental public health system to successfully and consistently implement FPHRs, these foundational capabilities and areas needed to be defined in detail. To do this, the components of each FPHR was defined down to an "activty" level such that the activities are comprehensive, mutually exclusive, and, to the extent possible, discreet, measurable. The resulting "operational definitions:"
</t>
    </r>
    <r>
      <rPr>
        <rFont val="Calibri"/>
        <color theme="1"/>
        <sz val="8.0"/>
      </rPr>
      <t xml:space="preserve">●	  </t>
    </r>
    <r>
      <rPr>
        <rFont val="Calibri"/>
        <color theme="1"/>
        <sz val="11.0"/>
      </rPr>
      <t xml:space="preserve">Describe “what” FPHR provides for Minnesota’s communities, but not “how” the governmental public health system should provide it,
</t>
    </r>
    <r>
      <rPr>
        <rFont val="Calibri"/>
        <color theme="1"/>
        <sz val="8.0"/>
      </rPr>
      <t xml:space="preserve">●	  </t>
    </r>
    <r>
      <rPr>
        <rFont val="Calibri"/>
        <color theme="1"/>
        <sz val="11.0"/>
      </rPr>
      <t xml:space="preserve">Are agnostic to which governmental public health provider should provide it,
</t>
    </r>
    <r>
      <rPr>
        <rFont val="Calibri"/>
        <color theme="1"/>
        <sz val="8.0"/>
      </rPr>
      <t xml:space="preserve">●	  </t>
    </r>
    <r>
      <rPr>
        <rFont val="Calibri"/>
        <color theme="1"/>
        <sz val="11.0"/>
      </rPr>
      <t xml:space="preserve">Are reduced to discreet activities (define as few actions as possible per statement) and begin with a verb identifying the action to be taken and,
</t>
    </r>
    <r>
      <rPr>
        <rFont val="Calibri"/>
        <color theme="1"/>
        <sz val="8.0"/>
      </rPr>
      <t xml:space="preserve">●	  </t>
    </r>
    <r>
      <rPr>
        <rFont val="Calibri"/>
        <color theme="1"/>
        <sz val="11.0"/>
      </rPr>
      <t xml:space="preserve">Align with existing statutes, rules, regulations, and guidelines.
These operational definitions add detail by adding "Headline Responsibilities" and "Activities" that define what the Minnesota governmental public health system must deliver for FPHR to be fully implemented. 
These definitions are published in this "FPHR Framework" tab as well as in the </t>
    </r>
    <r>
      <rPr>
        <rFont val="Calibri"/>
        <i/>
        <color theme="1"/>
        <sz val="11.0"/>
      </rPr>
      <t>Foundational Public Health Responsibilities Operational Definitions Manual, Final Draft July 2022</t>
    </r>
    <r>
      <rPr>
        <rFont val="Calibri"/>
        <color theme="1"/>
        <sz val="11.0"/>
      </rPr>
      <t xml:space="preserve">, linked below. </t>
    </r>
  </si>
  <si>
    <t>Foundational Public Health Responsibilities Operational Definitions Manual, Final Draft July 2022</t>
  </si>
  <si>
    <t>Definitional Component</t>
  </si>
  <si>
    <r>
      <rPr>
        <rFont val="neutra text"/>
        <b/>
        <color rgb="FF7A0019"/>
        <sz val="12.0"/>
      </rPr>
      <t>A.</t>
    </r>
    <r>
      <rPr>
        <rFont val="Times New Roman"/>
        <b/>
        <color rgb="FF7A0019"/>
        <sz val="7.0"/>
      </rPr>
      <t xml:space="preserve">     </t>
    </r>
    <r>
      <rPr>
        <rFont val="Neutra Text"/>
        <b/>
        <color rgb="FF7A0019"/>
        <sz val="12.0"/>
      </rPr>
      <t>Assessment and Planning</t>
    </r>
  </si>
  <si>
    <r>
      <rPr>
        <rFont val="neutra text"/>
        <b/>
        <color rgb="FF000000"/>
        <sz val="11.0"/>
      </rPr>
      <t>1.</t>
    </r>
    <r>
      <rPr>
        <rFont val="Times New Roman"/>
        <b/>
        <color rgb="FF000000"/>
        <sz val="7.0"/>
      </rPr>
      <t xml:space="preserve">       </t>
    </r>
    <r>
      <rPr>
        <rFont val="Neutra Text"/>
        <b/>
        <color theme="1"/>
        <sz val="11.0"/>
      </rPr>
      <t>Use data to identify health priorities and share results.</t>
    </r>
  </si>
  <si>
    <r>
      <rPr>
        <rFont val="neutra text"/>
        <color rgb="FF000000"/>
        <sz val="11.0"/>
      </rPr>
      <t>a.</t>
    </r>
    <r>
      <rPr>
        <rFont val="Times New Roman"/>
        <color rgb="FF000000"/>
        <sz val="7.0"/>
      </rPr>
      <t xml:space="preserve">       </t>
    </r>
    <r>
      <rPr>
        <rFont val="Neutra Text"/>
        <color theme="1"/>
        <sz val="11.0"/>
      </rPr>
      <t>Convene public health partners, communities, and individuals, to develop a state or community health assessment that prioritizes public health issues, as well as their root causes and the conditions that influence those issues, for the population, and specifically in the jurisdiction.</t>
    </r>
  </si>
  <si>
    <r>
      <rPr>
        <rFont val="neutra text"/>
        <color rgb="FF000000"/>
        <sz val="11.0"/>
      </rPr>
      <t>b.</t>
    </r>
    <r>
      <rPr>
        <rFont val="Times New Roman"/>
        <color rgb="FF000000"/>
        <sz val="7.0"/>
      </rPr>
      <t xml:space="preserve">       </t>
    </r>
    <r>
      <rPr>
        <rFont val="Neutra Text"/>
        <color rgb="FF000000"/>
        <sz val="11.0"/>
      </rPr>
      <t>Collaborate with partners, communities, and individuals, including those most impacted by health disparities and underlying inequities to understand public health issues from the perspective of lived experience.</t>
    </r>
  </si>
  <si>
    <r>
      <rPr>
        <rFont val="neutra text"/>
        <color rgb="FF000000"/>
        <sz val="11.0"/>
      </rPr>
      <t>c.</t>
    </r>
    <r>
      <rPr>
        <rFont val="Times New Roman"/>
        <color rgb="FF000000"/>
        <sz val="7.0"/>
      </rPr>
      <t xml:space="preserve">       </t>
    </r>
    <r>
      <rPr>
        <rFont val="Neutra Text"/>
        <color rgb="FF000000"/>
        <sz val="11.0"/>
      </rPr>
      <t xml:space="preserve">Analyze the population, including its demographic, social, and economic characteristics to identify health disparities and underlying inequities affecting population groups most impacted by health inequities. </t>
    </r>
  </si>
  <si>
    <r>
      <rPr>
        <rFont val="neutra text"/>
        <color rgb="FF000000"/>
        <sz val="11.0"/>
      </rPr>
      <t>d.</t>
    </r>
    <r>
      <rPr>
        <rFont val="Times New Roman"/>
        <color rgb="FF000000"/>
        <sz val="7.0"/>
      </rPr>
      <t xml:space="preserve">       </t>
    </r>
    <r>
      <rPr>
        <rFont val="Neutra Text"/>
        <color rgb="FF000000"/>
        <sz val="11.0"/>
      </rPr>
      <t xml:space="preserve">Identify and investigate emerging public health issues. </t>
    </r>
  </si>
  <si>
    <r>
      <rPr>
        <rFont val="neutra text"/>
        <color rgb="FF000000"/>
        <sz val="11.0"/>
      </rPr>
      <t>e.</t>
    </r>
    <r>
      <rPr>
        <rFont val="Times New Roman"/>
        <color rgb="FF000000"/>
        <sz val="7.0"/>
      </rPr>
      <t xml:space="preserve">       </t>
    </r>
    <r>
      <rPr>
        <rFont val="Neutra Text"/>
        <color rgb="FF000000"/>
        <sz val="11.0"/>
      </rPr>
      <t>Establish metrics and monitor public health issues within the jurisdiction.</t>
    </r>
  </si>
  <si>
    <r>
      <rPr>
        <rFont val="neutra text"/>
        <color rgb="FF000000"/>
        <sz val="11.0"/>
      </rPr>
      <t>f.</t>
    </r>
    <r>
      <rPr>
        <rFont val="Times New Roman"/>
        <color rgb="FF000000"/>
        <sz val="7.0"/>
      </rPr>
      <t xml:space="preserve">        </t>
    </r>
    <r>
      <rPr>
        <rFont val="Neutra Text"/>
        <color rgb="FF000000"/>
        <sz val="11.0"/>
      </rPr>
      <t xml:space="preserve">Monitor data on public health issues, as well as their root causes and conditions that influence those issues, to support continuous prioritization of public health prevention and protection activities. </t>
    </r>
  </si>
  <si>
    <r>
      <rPr>
        <rFont val="neutra text"/>
        <color rgb="FF000000"/>
        <sz val="11.0"/>
      </rPr>
      <t>g.</t>
    </r>
    <r>
      <rPr>
        <rFont val="Times New Roman"/>
        <color rgb="FF000000"/>
        <sz val="7.0"/>
      </rPr>
      <t xml:space="preserve">       </t>
    </r>
    <r>
      <rPr>
        <rFont val="Neutra Text"/>
        <color rgb="FF000000"/>
        <sz val="11.0"/>
      </rPr>
      <t>Validate information, data, analysis, and findings related to public health issues, including root causes and the social conditions that influence those issues, with those impacted.</t>
    </r>
  </si>
  <si>
    <r>
      <rPr>
        <rFont val="neutra text"/>
        <b/>
        <color rgb="FF000000"/>
        <sz val="11.0"/>
      </rPr>
      <t>2.</t>
    </r>
    <r>
      <rPr>
        <rFont val="Times New Roman"/>
        <b/>
        <color rgb="FF000000"/>
        <sz val="7.0"/>
      </rPr>
      <t xml:space="preserve">       </t>
    </r>
    <r>
      <rPr>
        <rFont val="Neutra Text"/>
        <b/>
        <color theme="1"/>
        <sz val="11.0"/>
      </rPr>
      <t>Develop, implement, monitor, track, and update health improvement plans.</t>
    </r>
  </si>
  <si>
    <r>
      <rPr>
        <rFont val="neutra text"/>
        <color rgb="FF000000"/>
        <sz val="11.0"/>
      </rPr>
      <t>a.</t>
    </r>
    <r>
      <rPr>
        <rFont val="Times New Roman"/>
        <color rgb="FF000000"/>
        <sz val="7.0"/>
      </rPr>
      <t xml:space="preserve">       </t>
    </r>
    <r>
      <rPr>
        <rFont val="Neutra Text"/>
        <color rgb="FF000000"/>
        <sz val="11.0"/>
      </rPr>
      <t>Assess the need for public health prevention or protection activities in the community, including those specific needs of those disproportionately impacted by the public health issues identified in the state or community health assessment.</t>
    </r>
  </si>
  <si>
    <r>
      <rPr>
        <rFont val="neutra text"/>
        <color rgb="FF000000"/>
        <sz val="11.0"/>
      </rPr>
      <t>b.</t>
    </r>
    <r>
      <rPr>
        <rFont val="Times New Roman"/>
        <color rgb="FF000000"/>
        <sz val="7.0"/>
      </rPr>
      <t xml:space="preserve">       </t>
    </r>
    <r>
      <rPr>
        <rFont val="Neutra Text"/>
        <color rgb="FF000000"/>
        <sz val="11.0"/>
      </rPr>
      <t xml:space="preserve">Convene public health partners, communities, and individuals, to develop a state or community health improvement plan that prioritizes public health issues and identifies public health prevention and protection activities needed to address these issues, as well as the root causes and conditions that influence those issues, as identified in the state or community health assessment, for the population, and specifically in the jurisdiction, and update at least every five years. </t>
    </r>
  </si>
  <si>
    <r>
      <rPr>
        <rFont val="neutra text"/>
        <color rgb="FF000000"/>
        <sz val="11.0"/>
      </rPr>
      <t>c.</t>
    </r>
    <r>
      <rPr>
        <rFont val="Times New Roman"/>
        <color rgb="FF000000"/>
        <sz val="7.0"/>
      </rPr>
      <t xml:space="preserve">       </t>
    </r>
    <r>
      <rPr>
        <rFont val="Neutra Text"/>
        <color rgb="FF000000"/>
        <sz val="11.0"/>
      </rPr>
      <t xml:space="preserve">Collaborate with partners, communities, and individuals, including most impacted by health inequities, to understand the results of the state or community health assessment and the relative benefit of public health prevention and protection activities intended to address the public health issues, as well as root causes and the social conditions that influence those issues , identified therein from the perspective of lived experience.   </t>
    </r>
  </si>
  <si>
    <r>
      <rPr>
        <rFont val="neutra text"/>
        <color rgb="FF000000"/>
        <sz val="11.0"/>
      </rPr>
      <t>d.</t>
    </r>
    <r>
      <rPr>
        <rFont val="Times New Roman"/>
        <color rgb="FF000000"/>
        <sz val="7.0"/>
      </rPr>
      <t xml:space="preserve">       </t>
    </r>
    <r>
      <rPr>
        <rFont val="Neutra Text"/>
        <color rgb="FF000000"/>
        <sz val="11.0"/>
      </rPr>
      <t>Convene public health partners to support alignment around strategies or initiatives for governmental public health to implement the state or community health improvement plan to address public health issues in the jurisdiction.</t>
    </r>
  </si>
  <si>
    <r>
      <rPr>
        <rFont val="neutra text"/>
        <color rgb="FF000000"/>
        <sz val="11.0"/>
      </rPr>
      <t>e.</t>
    </r>
    <r>
      <rPr>
        <rFont val="Times New Roman"/>
        <color rgb="FF000000"/>
        <sz val="7.0"/>
      </rPr>
      <t xml:space="preserve">       </t>
    </r>
    <r>
      <rPr>
        <rFont val="Neutra Text"/>
        <color rgb="FF000000"/>
        <sz val="11.0"/>
      </rPr>
      <t>Convene cross sector partners to identify strategies or initiatives for non-governmental partners to implement in alignment with the state or community health improvement plan to address public health issues for the population.</t>
    </r>
  </si>
  <si>
    <r>
      <rPr>
        <rFont val="neutra text"/>
        <color rgb="FF000000"/>
        <sz val="11.0"/>
      </rPr>
      <t>f.</t>
    </r>
    <r>
      <rPr>
        <rFont val="Times New Roman"/>
        <color rgb="FF000000"/>
        <sz val="7.0"/>
      </rPr>
      <t xml:space="preserve">        </t>
    </r>
    <r>
      <rPr>
        <rFont val="Neutra Text"/>
        <color rgb="FF000000"/>
        <sz val="11.0"/>
      </rPr>
      <t>Establish metrics and monitor the implementation of the state or community health improvement plan within the jurisdiction.</t>
    </r>
  </si>
  <si>
    <r>
      <rPr>
        <rFont val="neutra text"/>
        <color rgb="FF000000"/>
        <sz val="11.0"/>
      </rPr>
      <t>g.</t>
    </r>
    <r>
      <rPr>
        <rFont val="Times New Roman"/>
        <color rgb="FF000000"/>
        <sz val="7.0"/>
      </rPr>
      <t xml:space="preserve">       </t>
    </r>
    <r>
      <rPr>
        <rFont val="Neutra Text"/>
        <color rgb="FF000000"/>
        <sz val="11.0"/>
      </rPr>
      <t xml:space="preserve">Establish system and metrics for tracking efforts toward agreed upon responsibilities for governmental public health, and partners, including other public health, other governmental, and cross-sector partners, in implementing the state or community health improvement plan. </t>
    </r>
  </si>
  <si>
    <r>
      <rPr>
        <rFont val="neutra text"/>
        <color rgb="FF000000"/>
        <sz val="11.0"/>
      </rPr>
      <t>h.</t>
    </r>
    <r>
      <rPr>
        <rFont val="Times New Roman"/>
        <color rgb="FF000000"/>
        <sz val="7.0"/>
      </rPr>
      <t xml:space="preserve">       </t>
    </r>
    <r>
      <rPr>
        <rFont val="Neutra Text"/>
        <color rgb="FF000000"/>
        <sz val="11.0"/>
      </rPr>
      <t>Track actions taken by governmental public health, and partners, including other public health, other governmental, and cross-sector partners, in implementing the state or community health improvement plan.</t>
    </r>
  </si>
  <si>
    <r>
      <rPr>
        <rFont val="neutra text"/>
        <color rgb="FF000000"/>
        <sz val="11.0"/>
      </rPr>
      <t>i.</t>
    </r>
    <r>
      <rPr>
        <rFont val="Times New Roman"/>
        <color rgb="FF000000"/>
        <sz val="7.0"/>
      </rPr>
      <t xml:space="preserve">         </t>
    </r>
    <r>
      <rPr>
        <rFont val="Neutra Text"/>
        <color rgb="FF000000"/>
        <sz val="11.0"/>
      </rPr>
      <t xml:space="preserve">Establish metrics and monitor the change in health outcomes and other indicators of health improvement within the jurisdiction. </t>
    </r>
  </si>
  <si>
    <r>
      <rPr>
        <rFont val="neutra text"/>
        <color rgb="FF000000"/>
        <sz val="11.0"/>
      </rPr>
      <t>j.</t>
    </r>
    <r>
      <rPr>
        <rFont val="Times New Roman"/>
        <color rgb="FF000000"/>
        <sz val="7.0"/>
      </rPr>
      <t xml:space="preserve">         </t>
    </r>
    <r>
      <rPr>
        <rFont val="Neutra Text"/>
        <color rgb="FF000000"/>
        <sz val="11.0"/>
      </rPr>
      <t xml:space="preserve">Develop (including researching, analyzing, costing, and articulating the impact, as needed) and advocate for any evidence-based and legally defensible policy change needed to support the state or community health improvement plan. </t>
    </r>
  </si>
  <si>
    <r>
      <rPr>
        <rFont val="neutra text"/>
        <color rgb="FF000000"/>
        <sz val="11.0"/>
      </rPr>
      <t>k.</t>
    </r>
    <r>
      <rPr>
        <rFont val="Times New Roman"/>
        <color rgb="FF000000"/>
        <sz val="7.0"/>
      </rPr>
      <t xml:space="preserve">       </t>
    </r>
    <r>
      <rPr>
        <rFont val="Neutra Text"/>
        <color rgb="FF000000"/>
        <sz val="11.0"/>
      </rPr>
      <t>Assess how external factors and conditions affect implementation of the state or community health improvement plan and identify barriers to implementation of the plan.</t>
    </r>
  </si>
  <si>
    <r>
      <rPr>
        <rFont val="neutra text"/>
        <b/>
        <color rgb="FF7A0019"/>
        <sz val="12.0"/>
      </rPr>
      <t>B.</t>
    </r>
    <r>
      <rPr>
        <rFont val="Times New Roman"/>
        <b/>
        <color rgb="FF7A0019"/>
        <sz val="7.0"/>
      </rPr>
      <t xml:space="preserve">      </t>
    </r>
    <r>
      <rPr>
        <rFont val="Neutra Text"/>
        <b/>
        <color rgb="FF7A0019"/>
        <sz val="12.0"/>
      </rPr>
      <t>Communications</t>
    </r>
  </si>
  <si>
    <r>
      <rPr>
        <rFont val="neutra text"/>
        <b/>
        <color rgb="FF000000"/>
        <sz val="11.0"/>
      </rPr>
      <t>1.</t>
    </r>
    <r>
      <rPr>
        <rFont val="Times New Roman"/>
        <b/>
        <color rgb="FF000000"/>
        <sz val="7.0"/>
      </rPr>
      <t xml:space="preserve">       </t>
    </r>
    <r>
      <rPr>
        <rFont val="Neutra Text"/>
        <b/>
        <color theme="1"/>
        <sz val="11.0"/>
      </rPr>
      <t>Develop and maintain systems and messaging for public-facing communication and health education.</t>
    </r>
  </si>
  <si>
    <r>
      <rPr>
        <rFont val="neutra text"/>
        <color rgb="FF000000"/>
        <sz val="11.0"/>
      </rPr>
      <t>a.</t>
    </r>
    <r>
      <rPr>
        <rFont val="Times New Roman"/>
        <color rgb="FF000000"/>
        <sz val="7.0"/>
      </rPr>
      <t xml:space="preserve">       </t>
    </r>
    <r>
      <rPr>
        <rFont val="Neutra Text"/>
        <color theme="1"/>
        <sz val="11.0"/>
      </rPr>
      <t>Develop, implement, and maintain a written routine communication plan that articulates the governmental public health agency’s mission, value, role, responsibilities, and brand; identifies appropriate mediums and channels for communications; and establishes messaging around the value of public health for specific public health functions.</t>
    </r>
  </si>
  <si>
    <r>
      <rPr>
        <rFont val="neutra text"/>
        <color rgb="FF000000"/>
        <sz val="11.0"/>
      </rPr>
      <t>b.</t>
    </r>
    <r>
      <rPr>
        <rFont val="Times New Roman"/>
        <color rgb="FF000000"/>
        <sz val="7.0"/>
      </rPr>
      <t xml:space="preserve">       </t>
    </r>
    <r>
      <rPr>
        <rFont val="Neutra Text"/>
        <color rgb="FF000000"/>
        <sz val="11.0"/>
      </rPr>
      <t>Develop, implement, and maintain systems and infrastructure for public-facing communications that allows for ongoing bi-directional communication over appropriate mediums and channels on a 24/7 basis.</t>
    </r>
  </si>
  <si>
    <r>
      <rPr>
        <rFont val="neutra text"/>
        <color rgb="FF000000"/>
        <sz val="11.0"/>
      </rPr>
      <t>c.</t>
    </r>
    <r>
      <rPr>
        <rFont val="Times New Roman"/>
        <color rgb="FF000000"/>
        <sz val="7.0"/>
      </rPr>
      <t xml:space="preserve">       </t>
    </r>
    <r>
      <rPr>
        <rFont val="Neutra Text"/>
        <color rgb="FF000000"/>
        <sz val="11.0"/>
      </rPr>
      <t>Develop, implement, and maintain systems for communications with public health and cross-sector partners that allows for ongoing bidirectional communication over appropriate mediums and channels on a 24/7 basis.</t>
    </r>
  </si>
  <si>
    <r>
      <rPr>
        <rFont val="neutra text"/>
        <color rgb="FF000000"/>
        <sz val="11.0"/>
      </rPr>
      <t>d.</t>
    </r>
    <r>
      <rPr>
        <rFont val="Times New Roman"/>
        <color rgb="FF000000"/>
        <sz val="7.0"/>
      </rPr>
      <t xml:space="preserve">       </t>
    </r>
    <r>
      <rPr>
        <rFont val="Neutra Text"/>
        <color rgb="FF000000"/>
        <sz val="11.0"/>
      </rPr>
      <t xml:space="preserve">Convene public health partners to coordinate routine and emergency communications, informally or formally (e.g., using a joint information center), such that they are informed of the intent to issue communications that might impact their work. </t>
    </r>
  </si>
  <si>
    <r>
      <rPr>
        <rFont val="neutra text"/>
        <color rgb="FF000000"/>
        <sz val="11.0"/>
      </rPr>
      <t>e.</t>
    </r>
    <r>
      <rPr>
        <rFont val="Times New Roman"/>
        <color rgb="FF000000"/>
        <sz val="7.0"/>
      </rPr>
      <t xml:space="preserve">       </t>
    </r>
    <r>
      <rPr>
        <rFont val="Neutra Text"/>
        <color rgb="FF000000"/>
        <sz val="11.0"/>
      </rPr>
      <t xml:space="preserve">Assess the need for and priority of communications mediums and channels for public-facing communications for the community, including the specific needs of those disproportionately impacted by public health issues. </t>
    </r>
  </si>
  <si>
    <r>
      <rPr>
        <rFont val="neutra text"/>
        <color rgb="FF000000"/>
        <sz val="11.0"/>
      </rPr>
      <t>f.</t>
    </r>
    <r>
      <rPr>
        <rFont val="Times New Roman"/>
        <color rgb="FF000000"/>
        <sz val="7.0"/>
      </rPr>
      <t xml:space="preserve">        </t>
    </r>
    <r>
      <rPr>
        <rFont val="Neutra Text"/>
        <color rgb="FF000000"/>
        <sz val="11.0"/>
      </rPr>
      <t>Collaborate with partners, communities, and individuals to co-create communications strategies identifying appropriate mediums and channels that are culturally appropriate and responsive, available in languages that match the linguistic diversity of the population, support literacy and health literacy, and consider the lived experience of users.</t>
    </r>
  </si>
  <si>
    <r>
      <rPr>
        <rFont val="neutra text"/>
        <color rgb="FF000000"/>
        <sz val="11.0"/>
      </rPr>
      <t>g.</t>
    </r>
    <r>
      <rPr>
        <rFont val="Times New Roman"/>
        <color rgb="FF000000"/>
        <sz val="7.0"/>
      </rPr>
      <t xml:space="preserve">       </t>
    </r>
    <r>
      <rPr>
        <rFont val="Neutra Text"/>
        <color rgb="FF000000"/>
        <sz val="11.0"/>
      </rPr>
      <t xml:space="preserve">Ensure information and messages of public health importance is conveyed to the public in a timely and transparent manner. </t>
    </r>
  </si>
  <si>
    <r>
      <rPr>
        <rFont val="neutra text"/>
        <color rgb="FF000000"/>
        <sz val="11.0"/>
      </rPr>
      <t>h.</t>
    </r>
    <r>
      <rPr>
        <rFont val="Times New Roman"/>
        <color rgb="FF000000"/>
        <sz val="7.0"/>
      </rPr>
      <t xml:space="preserve">       </t>
    </r>
    <r>
      <rPr>
        <rFont val="Neutra Text"/>
        <color rgb="FF000000"/>
        <sz val="11.0"/>
      </rPr>
      <t>Establish metrics and monitor quality of public health communications within the jurisdiction and adjust communications and strategies accordingly.</t>
    </r>
  </si>
  <si>
    <r>
      <rPr>
        <rFont val="neutra text"/>
        <b/>
        <color rgb="FF000000"/>
        <sz val="11.0"/>
      </rPr>
      <t>2.</t>
    </r>
    <r>
      <rPr>
        <rFont val="Times New Roman"/>
        <b/>
        <color rgb="FF000000"/>
        <sz val="7.0"/>
      </rPr>
      <t xml:space="preserve">       </t>
    </r>
    <r>
      <rPr>
        <rFont val="Neutra Text"/>
        <b/>
        <color theme="1"/>
        <sz val="11.0"/>
      </rPr>
      <t>Build and maintain ongoing relationships with the media.</t>
    </r>
  </si>
  <si>
    <r>
      <rPr>
        <rFont val="neutra text"/>
        <color rgb="FF000000"/>
        <sz val="11.0"/>
      </rPr>
      <t>a.</t>
    </r>
    <r>
      <rPr>
        <rFont val="Times New Roman"/>
        <color rgb="FF000000"/>
        <sz val="7.0"/>
      </rPr>
      <t xml:space="preserve">       </t>
    </r>
    <r>
      <rPr>
        <rFont val="Neutra Text"/>
        <color rgb="FF000000"/>
        <sz val="11.0"/>
      </rPr>
      <t>Build and maintain relationships with broadcast and other media organizations to establish trust with governmental public health in its delivery of health information, especially in the coverage of public health issues.</t>
    </r>
  </si>
  <si>
    <r>
      <rPr>
        <rFont val="neutra text"/>
        <color rgb="FF000000"/>
        <sz val="11.0"/>
      </rPr>
      <t>b.</t>
    </r>
    <r>
      <rPr>
        <rFont val="Times New Roman"/>
        <color rgb="FF000000"/>
        <sz val="7.0"/>
      </rPr>
      <t xml:space="preserve">       </t>
    </r>
    <r>
      <rPr>
        <rFont val="Neutra Text"/>
        <color rgb="FF000000"/>
        <sz val="11.0"/>
      </rPr>
      <t>Identify and critically evaluate media organizations, to identify those who can be reliable sources of information in public health messaging.</t>
    </r>
  </si>
  <si>
    <r>
      <rPr>
        <rFont val="neutra text"/>
        <color rgb="FF000000"/>
        <sz val="11.0"/>
      </rPr>
      <t>c.</t>
    </r>
    <r>
      <rPr>
        <rFont val="Times New Roman"/>
        <color rgb="FF000000"/>
        <sz val="7.0"/>
      </rPr>
      <t xml:space="preserve">       </t>
    </r>
    <r>
      <rPr>
        <rFont val="Neutra Text"/>
        <color rgb="FF000000"/>
        <sz val="11.0"/>
      </rPr>
      <t>Develop, implement, and maintain written organizational policies and templates for public health messaging, to support consistent and unified public health messaging.</t>
    </r>
  </si>
  <si>
    <r>
      <rPr>
        <rFont val="neutra text"/>
        <color rgb="FF000000"/>
        <sz val="11.0"/>
      </rPr>
      <t>d.</t>
    </r>
    <r>
      <rPr>
        <rFont val="Times New Roman"/>
        <color rgb="FF000000"/>
        <sz val="7.0"/>
      </rPr>
      <t xml:space="preserve">       </t>
    </r>
    <r>
      <rPr>
        <rFont val="Neutra Text"/>
        <color rgb="FF000000"/>
        <sz val="11.0"/>
      </rPr>
      <t>Ensure information and messages of public health importance is conveyed to the media in a timely and transparent manner.</t>
    </r>
  </si>
  <si>
    <r>
      <rPr>
        <rFont val="neutra text"/>
        <b/>
        <color rgb="FF000000"/>
        <sz val="11.0"/>
      </rPr>
      <t>3.</t>
    </r>
    <r>
      <rPr>
        <rFont val="Times New Roman"/>
        <b/>
        <color rgb="FF000000"/>
        <sz val="7.0"/>
      </rPr>
      <t xml:space="preserve">       </t>
    </r>
    <r>
      <rPr>
        <rFont val="Neutra Text"/>
        <b/>
        <color theme="1"/>
        <sz val="11.0"/>
      </rPr>
      <t>Develop and implement strategies for risk communication.</t>
    </r>
  </si>
  <si>
    <r>
      <rPr>
        <rFont val="neutra text"/>
        <color rgb="FF000000"/>
        <sz val="11.0"/>
      </rPr>
      <t>a.</t>
    </r>
    <r>
      <rPr>
        <rFont val="Times New Roman"/>
        <color rgb="FF000000"/>
        <sz val="7.0"/>
      </rPr>
      <t xml:space="preserve">       </t>
    </r>
    <r>
      <rPr>
        <rFont val="Neutra Text"/>
        <color rgb="FF000000"/>
        <sz val="11.0"/>
      </rPr>
      <t xml:space="preserve">Develop, implement, and maintain a written public health risk communication plan that articulates the governmental public health agency’s mission, value, role, and responsibilities in addressing specific public health risks; identifies appropriate mediums and channels for communications; and establishes messaging around public health risk prevention and health promotion activities. </t>
    </r>
  </si>
  <si>
    <r>
      <rPr>
        <rFont val="neutra text"/>
        <color rgb="FF000000"/>
        <sz val="11.0"/>
      </rPr>
      <t>b.</t>
    </r>
    <r>
      <rPr>
        <rFont val="Times New Roman"/>
        <color rgb="FF000000"/>
        <sz val="7.0"/>
      </rPr>
      <t xml:space="preserve">       </t>
    </r>
    <r>
      <rPr>
        <rFont val="Neutra Text"/>
        <color rgb="FF000000"/>
        <sz val="11.0"/>
      </rPr>
      <t xml:space="preserve">Assess the need for and priority of communications mediums and channels for public-facing risk communication for the community, including the specific needs of those disproportionately impacted by public health risks. </t>
    </r>
  </si>
  <si>
    <r>
      <rPr>
        <rFont val="neutra text"/>
        <color rgb="FF000000"/>
        <sz val="11.0"/>
      </rPr>
      <t>c.</t>
    </r>
    <r>
      <rPr>
        <rFont val="Times New Roman"/>
        <color rgb="FF000000"/>
        <sz val="7.0"/>
      </rPr>
      <t xml:space="preserve">       </t>
    </r>
    <r>
      <rPr>
        <rFont val="Neutra Text"/>
        <color rgb="FF000000"/>
        <sz val="11.0"/>
      </rPr>
      <t>Collaborate with partners, communities, and individuals to co-create strategies for risk communication that are culturally appropriate and responsive, available in languages that match the linguistic diversity of the population, support literacy and health literacy, and consider the lived experience of users.</t>
    </r>
  </si>
  <si>
    <r>
      <rPr>
        <rFont val="neutra text"/>
        <color rgb="FF000000"/>
        <sz val="11.0"/>
      </rPr>
      <t>d.</t>
    </r>
    <r>
      <rPr>
        <rFont val="Times New Roman"/>
        <color rgb="FF000000"/>
        <sz val="7.0"/>
      </rPr>
      <t xml:space="preserve">       </t>
    </r>
    <r>
      <rPr>
        <rFont val="Neutra Text"/>
        <color rgb="FF000000"/>
        <sz val="11.0"/>
      </rPr>
      <t>In the event of a public health crisis or event, lead and coordinate communication between public health, health organizations, national organizations and federal agencies, and state agencies, as appropriate, using risk communication principles to assure consistency in messaging around critical public information across all sectors</t>
    </r>
    <r>
      <rPr>
        <rFont val="Neutra Text"/>
        <color theme="1"/>
        <sz val="11.0"/>
      </rPr>
      <t>.</t>
    </r>
  </si>
  <si>
    <r>
      <rPr>
        <rFont val="neutra text"/>
        <b/>
        <color rgb="FF7A0019"/>
        <sz val="12.0"/>
      </rPr>
      <t>C.</t>
    </r>
    <r>
      <rPr>
        <rFont val="Times New Roman"/>
        <b/>
        <color rgb="FF7A0019"/>
        <sz val="7.0"/>
      </rPr>
      <t xml:space="preserve">      </t>
    </r>
    <r>
      <rPr>
        <rFont val="Neutra Text"/>
        <b/>
        <color rgb="FF7A0019"/>
        <sz val="12.0"/>
      </rPr>
      <t>Community Partnerships</t>
    </r>
  </si>
  <si>
    <r>
      <rPr>
        <rFont val="neutra text"/>
        <b/>
        <color rgb="FF000000"/>
        <sz val="11.0"/>
      </rPr>
      <t>1.</t>
    </r>
    <r>
      <rPr>
        <rFont val="Times New Roman"/>
        <b/>
        <color rgb="FF000000"/>
        <sz val="7.0"/>
      </rPr>
      <t xml:space="preserve">       </t>
    </r>
    <r>
      <rPr>
        <rFont val="Neutra Text"/>
        <b/>
        <color theme="1"/>
        <sz val="11.0"/>
      </rPr>
      <t>Develop and maintain ongoing relationships with partners and convene and connect them to improve public health outcomes.</t>
    </r>
  </si>
  <si>
    <r>
      <rPr>
        <rFont val="neutra text"/>
        <color rgb="FF000000"/>
        <sz val="11.0"/>
      </rPr>
      <t>a.</t>
    </r>
    <r>
      <rPr>
        <rFont val="Times New Roman"/>
        <color rgb="FF000000"/>
        <sz val="7.0"/>
      </rPr>
      <t xml:space="preserve">       </t>
    </r>
    <r>
      <rPr>
        <rFont val="Neutra Text"/>
        <color rgb="FF000000"/>
        <sz val="11.0"/>
      </rPr>
      <t>Dedicate resources to community partnership development and engagement (i.e., workforce, training, technical assistance, facilitation, listening, meeting spaces, etc.).</t>
    </r>
  </si>
  <si>
    <r>
      <rPr>
        <rFont val="neutra text"/>
        <color rgb="FF000000"/>
        <sz val="11.0"/>
      </rPr>
      <t>b.</t>
    </r>
    <r>
      <rPr>
        <rFont val="Times New Roman"/>
        <color rgb="FF000000"/>
        <sz val="7.0"/>
      </rPr>
      <t xml:space="preserve">       </t>
    </r>
    <r>
      <rPr>
        <rFont val="Neutra Text"/>
        <color rgb="FF000000"/>
        <sz val="11.0"/>
      </rPr>
      <t>Create and maintain organizational policies and practices that advance relationship development and authentic engagement.</t>
    </r>
  </si>
  <si>
    <r>
      <rPr>
        <rFont val="neutra text"/>
        <color rgb="FF000000"/>
        <sz val="11.0"/>
      </rPr>
      <t>c.</t>
    </r>
    <r>
      <rPr>
        <rFont val="Times New Roman"/>
        <color rgb="FF000000"/>
        <sz val="7.0"/>
      </rPr>
      <t xml:space="preserve">       </t>
    </r>
    <r>
      <rPr>
        <rFont val="Neutra Text"/>
        <color rgb="FF000000"/>
        <sz val="11.0"/>
      </rPr>
      <t>Develop broad understanding of how communities within the jurisdiction are organized and how community relationships may affect the public’s health.</t>
    </r>
  </si>
  <si>
    <r>
      <rPr>
        <rFont val="neutra text"/>
        <color rgb="FF000000"/>
        <sz val="11.0"/>
      </rPr>
      <t>d.</t>
    </r>
    <r>
      <rPr>
        <rFont val="Times New Roman"/>
        <color rgb="FF000000"/>
        <sz val="7.0"/>
      </rPr>
      <t xml:space="preserve">       </t>
    </r>
    <r>
      <rPr>
        <rFont val="Neutra Text"/>
        <color rgb="FF000000"/>
        <sz val="11.0"/>
      </rPr>
      <t>Maintain the ability to identify strategic public health partnerships with other government sectors, across jurisdictional boundaries, and with different governments, including Tribal authorities, to pursue collaborative opportunities to effectively and efficiently deliver services and/or improve public health outcomes.</t>
    </r>
  </si>
  <si>
    <r>
      <rPr>
        <rFont val="neutra text"/>
        <color rgb="FF000000"/>
        <sz val="11.0"/>
      </rPr>
      <t>e.</t>
    </r>
    <r>
      <rPr>
        <rFont val="Times New Roman"/>
        <color rgb="FF000000"/>
        <sz val="7.0"/>
      </rPr>
      <t xml:space="preserve">       </t>
    </r>
    <r>
      <rPr>
        <rFont val="Neutra Text"/>
        <color rgb="FF000000"/>
        <sz val="11.0"/>
      </rPr>
      <t>Participate in partnerships, as an invitee, to represent public health interests and offer insight to challenges, resources, and support for solutions.</t>
    </r>
  </si>
  <si>
    <r>
      <rPr>
        <rFont val="neutra text"/>
        <color rgb="FF000000"/>
        <sz val="11.0"/>
      </rPr>
      <t>f.</t>
    </r>
    <r>
      <rPr>
        <rFont val="Times New Roman"/>
        <color rgb="FF000000"/>
        <sz val="7.0"/>
      </rPr>
      <t xml:space="preserve">        </t>
    </r>
    <r>
      <rPr>
        <rFont val="Neutra Text"/>
        <color rgb="FF000000"/>
        <sz val="11.0"/>
      </rPr>
      <t>Provide resources and support (e.g., data, convening, and planning) to partnerships and collaborative efforts and work with partners toward community-led solutions.</t>
    </r>
  </si>
  <si>
    <r>
      <rPr>
        <rFont val="neutra text"/>
        <color rgb="FF000000"/>
        <sz val="11.0"/>
      </rPr>
      <t>g.</t>
    </r>
    <r>
      <rPr>
        <rFont val="Times New Roman"/>
        <color rgb="FF000000"/>
        <sz val="7.0"/>
      </rPr>
      <t xml:space="preserve">       </t>
    </r>
    <r>
      <rPr>
        <rFont val="Neutra Text"/>
        <color rgb="FF000000"/>
        <sz val="11.0"/>
      </rPr>
      <t>Establish a culture of introspection among members to review the roles and responsibilities of each partner, revise agreements, and revisit arrangements for programs and services to improve the health of a community.</t>
    </r>
  </si>
  <si>
    <r>
      <rPr>
        <rFont val="neutra text"/>
        <color rgb="FF000000"/>
        <sz val="11.0"/>
      </rPr>
      <t>h.</t>
    </r>
    <r>
      <rPr>
        <rFont val="Times New Roman"/>
        <color rgb="FF000000"/>
        <sz val="7.0"/>
      </rPr>
      <t xml:space="preserve">       </t>
    </r>
    <r>
      <rPr>
        <rFont val="Neutra Text"/>
        <color rgb="FF000000"/>
        <sz val="11.0"/>
      </rPr>
      <t>Facilitate gatherings that encourage community conversations, leverage evidence-based practices, assure efforts toward agreed upon responsibilities for partners, foster leadership opportunities, and promote information sharing.</t>
    </r>
  </si>
  <si>
    <r>
      <rPr>
        <rFont val="neutra text"/>
        <b/>
        <color rgb="FF000000"/>
        <sz val="11.0"/>
      </rPr>
      <t>2.</t>
    </r>
    <r>
      <rPr>
        <rFont val="Times New Roman"/>
        <b/>
        <color rgb="FF000000"/>
        <sz val="7.0"/>
      </rPr>
      <t xml:space="preserve">       </t>
    </r>
    <r>
      <rPr>
        <rFont val="Neutra Text"/>
        <b/>
        <color theme="1"/>
        <sz val="11.0"/>
      </rPr>
      <t>Engage the community, including those most impacted by health inequities, around public health priorities.</t>
    </r>
  </si>
  <si>
    <r>
      <rPr>
        <rFont val="neutra text"/>
        <color rgb="FF000000"/>
        <sz val="11.0"/>
      </rPr>
      <t>a.</t>
    </r>
    <r>
      <rPr>
        <rFont val="Times New Roman"/>
        <color rgb="FF000000"/>
        <sz val="7.0"/>
      </rPr>
      <t xml:space="preserve">       </t>
    </r>
    <r>
      <rPr>
        <rFont val="Neutra Text"/>
        <color rgb="FF000000"/>
        <sz val="11.0"/>
      </rPr>
      <t>Inform partners about Minnesota’s Foundational Public Health Responsibilities, priorities and strategies, and anticipated roles and responsibilities for the community.</t>
    </r>
  </si>
  <si>
    <r>
      <rPr>
        <rFont val="neutra text"/>
        <color rgb="FF000000"/>
        <sz val="11.0"/>
      </rPr>
      <t>b.</t>
    </r>
    <r>
      <rPr>
        <rFont val="Times New Roman"/>
        <color rgb="FF000000"/>
        <sz val="7.0"/>
      </rPr>
      <t xml:space="preserve">       </t>
    </r>
    <r>
      <rPr>
        <rFont val="Neutra Text"/>
        <color rgb="FF000000"/>
        <sz val="11.0"/>
      </rPr>
      <t>Coordinate policy agendas with partner organizations to advance strategic public health goals, particularly those partners that are most affected by health inequities.</t>
    </r>
  </si>
  <si>
    <r>
      <rPr>
        <rFont val="neutra text"/>
        <color rgb="FF000000"/>
        <sz val="11.0"/>
      </rPr>
      <t>c.</t>
    </r>
    <r>
      <rPr>
        <rFont val="Times New Roman"/>
        <color rgb="FF000000"/>
        <sz val="7.0"/>
      </rPr>
      <t xml:space="preserve">       </t>
    </r>
    <r>
      <rPr>
        <rFont val="Neutra Text"/>
        <color rgb="FF000000"/>
        <sz val="11.0"/>
      </rPr>
      <t>Ensure community members, including those most affected by health inequities and those with lived experience, are engaged to improve health through participatory engagements, delivery of feedback on public health topics, and decision-making.</t>
    </r>
  </si>
  <si>
    <r>
      <rPr>
        <rFont val="neutra text"/>
        <color rgb="FF000000"/>
        <sz val="11.0"/>
      </rPr>
      <t>d.</t>
    </r>
    <r>
      <rPr>
        <rFont val="Times New Roman"/>
        <color rgb="FF000000"/>
        <sz val="7.0"/>
      </rPr>
      <t xml:space="preserve">       </t>
    </r>
    <r>
      <rPr>
        <rFont val="Neutra Text"/>
        <color rgb="FF000000"/>
        <sz val="11.0"/>
      </rPr>
      <t>Support community member involvement in achieving health outcomes that are most important to them, engage those most impacted by health disparities and underlying inequities, and strengthen the conditions that create health.</t>
    </r>
  </si>
  <si>
    <r>
      <rPr>
        <rFont val="neutra text"/>
        <color rgb="FF000000"/>
        <sz val="11.0"/>
      </rPr>
      <t>e.</t>
    </r>
    <r>
      <rPr>
        <rFont val="Times New Roman"/>
        <color rgb="FF000000"/>
        <sz val="7.0"/>
      </rPr>
      <t xml:space="preserve">       </t>
    </r>
    <r>
      <rPr>
        <rFont val="Neutra Text"/>
        <color rgb="FF000000"/>
        <sz val="11.0"/>
      </rPr>
      <t>Ensure ongoing communications with community members and partners, including sharing what information was collected by public health and how this information was used to achieve health outcomes.</t>
    </r>
  </si>
  <si>
    <r>
      <rPr>
        <rFont val="neutra text"/>
        <b/>
        <color rgb="FF7A0019"/>
        <sz val="12.0"/>
      </rPr>
      <t>D.</t>
    </r>
    <r>
      <rPr>
        <rFont val="Times New Roman"/>
        <b/>
        <color rgb="FF7A0019"/>
        <sz val="7.0"/>
      </rPr>
      <t xml:space="preserve">     </t>
    </r>
    <r>
      <rPr>
        <rFont val="Neutra Text"/>
        <b/>
        <color rgb="FF7A0019"/>
        <sz val="12.0"/>
      </rPr>
      <t>Data and Epidemiology</t>
    </r>
  </si>
  <si>
    <r>
      <rPr>
        <rFont val="neutra text"/>
        <b/>
        <color rgb="FF000000"/>
        <sz val="11.0"/>
      </rPr>
      <t>1.</t>
    </r>
    <r>
      <rPr>
        <rFont val="Times New Roman"/>
        <b/>
        <color rgb="FF000000"/>
        <sz val="7.0"/>
      </rPr>
      <t xml:space="preserve">       </t>
    </r>
    <r>
      <rPr>
        <rFont val="Neutra Text"/>
        <b/>
        <color theme="1"/>
        <sz val="11.0"/>
      </rPr>
      <t>Identify, collect, analyze and interpret data from all sources, including through maintenance of statewide surveillance systems.</t>
    </r>
  </si>
  <si>
    <r>
      <rPr>
        <rFont val="neutra text"/>
        <color rgb="FF000000"/>
        <sz val="11.0"/>
      </rPr>
      <t>a.</t>
    </r>
    <r>
      <rPr>
        <rFont val="Times New Roman"/>
        <color rgb="FF000000"/>
        <sz val="7.0"/>
      </rPr>
      <t xml:space="preserve">       </t>
    </r>
    <r>
      <rPr>
        <rFont val="Neutra Text"/>
        <color rgb="FF000000"/>
        <sz val="11.0"/>
      </rPr>
      <t>Develop, implement, and maintain a data infrastructure that includes sound practices and theory in data collection efforts; clear identification of data needs; uses quantitative, qualitative, and mixed methods; leverages a variety of data sources from multiple sectors, population subgroups, and geographic areas; provides standards for data disaggregation and use of granular data; and facilitates adequate surveillance activities.</t>
    </r>
  </si>
  <si>
    <r>
      <rPr>
        <rFont val="neutra text"/>
        <color rgb="FF000000"/>
        <sz val="11.0"/>
      </rPr>
      <t>b.</t>
    </r>
    <r>
      <rPr>
        <rFont val="Times New Roman"/>
        <color rgb="FF000000"/>
        <sz val="7.0"/>
      </rPr>
      <t xml:space="preserve">       </t>
    </r>
    <r>
      <rPr>
        <rFont val="Neutra Text"/>
        <color rgb="FF000000"/>
        <sz val="11.0"/>
      </rPr>
      <t xml:space="preserve">Develop, implement, and maintain written policies on data ownership, data confidentiality, and privacy. </t>
    </r>
  </si>
  <si>
    <r>
      <rPr>
        <rFont val="neutra text"/>
        <color rgb="FF000000"/>
        <sz val="11.0"/>
      </rPr>
      <t>c.</t>
    </r>
    <r>
      <rPr>
        <rFont val="Times New Roman"/>
        <color rgb="FF000000"/>
        <sz val="7.0"/>
      </rPr>
      <t xml:space="preserve">       </t>
    </r>
    <r>
      <rPr>
        <rFont val="Neutra Text"/>
        <color rgb="FF000000"/>
        <sz val="11.0"/>
      </rPr>
      <t>Collaborate with other governmental and cross-sector partners to develop, implement, and maintain written policies on data sharing.</t>
    </r>
  </si>
  <si>
    <r>
      <rPr>
        <rFont val="neutra text"/>
        <color rgb="FF000000"/>
        <sz val="11.0"/>
      </rPr>
      <t>d.</t>
    </r>
    <r>
      <rPr>
        <rFont val="Times New Roman"/>
        <color rgb="FF000000"/>
        <sz val="7.0"/>
      </rPr>
      <t xml:space="preserve">       </t>
    </r>
    <r>
      <rPr>
        <rFont val="Neutra Text"/>
        <color rgb="FF000000"/>
        <sz val="11.0"/>
      </rPr>
      <t>Ensure adequate expertise is available for data analysis and interpretation, informatics, data communications, and appropriate use and disclosure of protected health information with health equity considerations.</t>
    </r>
  </si>
  <si>
    <r>
      <rPr>
        <rFont val="neutra text"/>
        <color rgb="FF000000"/>
        <sz val="11.0"/>
      </rPr>
      <t>e.</t>
    </r>
    <r>
      <rPr>
        <rFont val="Times New Roman"/>
        <color rgb="FF000000"/>
        <sz val="7.0"/>
      </rPr>
      <t xml:space="preserve">       </t>
    </r>
    <r>
      <rPr>
        <rFont val="Neutra Text"/>
        <color rgb="FF000000"/>
        <sz val="11.0"/>
      </rPr>
      <t>Provide or access epidemiological services, including, field investigation, analytic studies, evaluation, and linkages (i.e., collaboration).</t>
    </r>
  </si>
  <si>
    <r>
      <rPr>
        <rFont val="neutra text"/>
        <color rgb="FF000000"/>
        <sz val="11.0"/>
      </rPr>
      <t>f.</t>
    </r>
    <r>
      <rPr>
        <rFont val="Times New Roman"/>
        <color rgb="FF000000"/>
        <sz val="7.0"/>
      </rPr>
      <t xml:space="preserve">        </t>
    </r>
    <r>
      <rPr>
        <rFont val="Neutra Text"/>
        <color rgb="FF000000"/>
        <sz val="11.0"/>
      </rPr>
      <t>Use epidemiological practices to explain the distribution of disease, death, health outcomes, health disparities and systemic inequities, including links to biological, environmental, economic and social determinants.</t>
    </r>
  </si>
  <si>
    <r>
      <rPr>
        <rFont val="neutra text"/>
        <color rgb="FF000000"/>
        <sz val="11.0"/>
      </rPr>
      <t>g.</t>
    </r>
    <r>
      <rPr>
        <rFont val="Times New Roman"/>
        <color rgb="FF000000"/>
        <sz val="7.0"/>
      </rPr>
      <t xml:space="preserve">       </t>
    </r>
    <r>
      <rPr>
        <rFont val="Neutra Text"/>
        <color rgb="FF000000"/>
        <sz val="11.0"/>
      </rPr>
      <t xml:space="preserve">Collaborate with partners, communities, and individuals, including those most impacted by health inequities, through all phases of data collection to understand data and analysis from the perspective of lived experience. </t>
    </r>
  </si>
  <si>
    <r>
      <rPr>
        <rFont val="neutra text"/>
        <color rgb="FF000000"/>
        <sz val="11.0"/>
      </rPr>
      <t>h.</t>
    </r>
    <r>
      <rPr>
        <rFont val="Times New Roman"/>
        <color rgb="FF000000"/>
        <sz val="7.0"/>
      </rPr>
      <t xml:space="preserve">       </t>
    </r>
    <r>
      <rPr>
        <rFont val="Neutra Text"/>
        <color rgb="FF000000"/>
        <sz val="11.0"/>
      </rPr>
      <t xml:space="preserve">Collect data to guide public health planning and decision making within the jurisdiction, and support decision making at the state level. </t>
    </r>
  </si>
  <si>
    <r>
      <rPr>
        <rFont val="neutra text"/>
        <color rgb="FF000000"/>
        <sz val="11.0"/>
      </rPr>
      <t>i.</t>
    </r>
    <r>
      <rPr>
        <rFont val="Times New Roman"/>
        <color rgb="FF000000"/>
        <sz val="7.0"/>
      </rPr>
      <t xml:space="preserve">         </t>
    </r>
    <r>
      <rPr>
        <rFont val="Neutra Text"/>
        <color rgb="FF000000"/>
        <sz val="11.0"/>
      </rPr>
      <t>Analyze data in collaboration with partners, communities, and individuals with lived experience, especially those who were a part of the data collection process.</t>
    </r>
  </si>
  <si>
    <r>
      <rPr>
        <rFont val="neutra text"/>
        <b/>
        <color rgb="FF000000"/>
        <sz val="11.0"/>
      </rPr>
      <t>2.</t>
    </r>
    <r>
      <rPr>
        <rFont val="Times New Roman"/>
        <b/>
        <color rgb="FF000000"/>
        <sz val="7.0"/>
      </rPr>
      <t xml:space="preserve">       </t>
    </r>
    <r>
      <rPr>
        <rFont val="Neutra Text"/>
        <b/>
        <color theme="1"/>
        <sz val="11.0"/>
      </rPr>
      <t>Effectively communicate data and its analysis, including through responding to data requests.</t>
    </r>
  </si>
  <si>
    <r>
      <rPr>
        <rFont val="neutra text"/>
        <color rgb="FF000000"/>
        <sz val="11.0"/>
      </rPr>
      <t>a.</t>
    </r>
    <r>
      <rPr>
        <rFont val="Times New Roman"/>
        <color rgb="FF000000"/>
        <sz val="7.0"/>
      </rPr>
      <t xml:space="preserve">       </t>
    </r>
    <r>
      <rPr>
        <rFont val="Neutra Text"/>
        <color rgb="FF000000"/>
        <sz val="11.0"/>
      </rPr>
      <t>Develop and maintain internal systems for receiving, responding to, and archiving data requests from the public, policy makers, media, and others.</t>
    </r>
  </si>
  <si>
    <r>
      <rPr>
        <rFont val="neutra text"/>
        <color rgb="FF000000"/>
        <sz val="11.0"/>
      </rPr>
      <t>b.</t>
    </r>
    <r>
      <rPr>
        <rFont val="Times New Roman"/>
        <color rgb="FF000000"/>
        <sz val="7.0"/>
      </rPr>
      <t xml:space="preserve">       </t>
    </r>
    <r>
      <rPr>
        <rFont val="Neutra Text"/>
        <color rgb="FF000000"/>
        <sz val="11.0"/>
      </rPr>
      <t>Assure the availability of data collected from the public with considerations for proper disclosure and share data with stakeholders, policy-makers, and communities, especially where those communities are most affected by the results.</t>
    </r>
  </si>
  <si>
    <r>
      <rPr>
        <rFont val="neutra text"/>
        <color rgb="FF000000"/>
        <sz val="11.0"/>
      </rPr>
      <t>c.</t>
    </r>
    <r>
      <rPr>
        <rFont val="Times New Roman"/>
        <color rgb="FF000000"/>
        <sz val="7.0"/>
      </rPr>
      <t xml:space="preserve">       </t>
    </r>
    <r>
      <rPr>
        <rFont val="Neutra Text"/>
        <color rgb="FF000000"/>
        <sz val="11.0"/>
      </rPr>
      <t>Ensure data and outputs are communicated effectively, using clear and accessible language in public-facing data communications and tailoring communications for different audiences, with special attention to disparities in health literacy among populations.</t>
    </r>
  </si>
  <si>
    <r>
      <rPr>
        <rFont val="neutra text"/>
        <color rgb="FF000000"/>
        <sz val="11.0"/>
      </rPr>
      <t>d.</t>
    </r>
    <r>
      <rPr>
        <rFont val="Times New Roman"/>
        <color rgb="FF000000"/>
        <sz val="7.0"/>
      </rPr>
      <t xml:space="preserve">       </t>
    </r>
    <r>
      <rPr>
        <rFont val="Neutra Text"/>
        <color rgb="FF000000"/>
        <sz val="11.0"/>
      </rPr>
      <t>Utilize prevailing technologies and systems to display and communicate data such that audiences can understand and use, making data visualizations interactive where possible, and mapping or subsetting data for specific populations.</t>
    </r>
  </si>
  <si>
    <r>
      <rPr>
        <rFont val="neutra text"/>
        <b/>
        <color rgb="FF000000"/>
        <sz val="11.0"/>
      </rPr>
      <t>3.</t>
    </r>
    <r>
      <rPr>
        <rFont val="Times New Roman"/>
        <b/>
        <color rgb="FF000000"/>
        <sz val="7.0"/>
      </rPr>
      <t xml:space="preserve">       </t>
    </r>
    <r>
      <rPr>
        <rFont val="Neutra Text"/>
        <b/>
        <color theme="1"/>
        <sz val="11.0"/>
      </rPr>
      <t>Maintain infrastructure and capabilities for delivering public health laboratory services.</t>
    </r>
  </si>
  <si>
    <r>
      <rPr>
        <rFont val="neutra text"/>
        <color rgb="FF000000"/>
        <sz val="11.0"/>
      </rPr>
      <t>a.</t>
    </r>
    <r>
      <rPr>
        <rFont val="Times New Roman"/>
        <color rgb="FF000000"/>
        <sz val="7.0"/>
      </rPr>
      <t xml:space="preserve">       </t>
    </r>
    <r>
      <rPr>
        <rFont val="Neutra Text"/>
        <color rgb="FF000000"/>
        <sz val="11.0"/>
      </rPr>
      <t>Provide or access laboratory services for reference and diagnostic testing and ensure timely and appropriate information sharing with appropriate partners.</t>
    </r>
  </si>
  <si>
    <r>
      <rPr>
        <rFont val="neutra text"/>
        <color rgb="FF000000"/>
        <sz val="11.0"/>
      </rPr>
      <t>b.</t>
    </r>
    <r>
      <rPr>
        <rFont val="Times New Roman"/>
        <color rgb="FF000000"/>
        <sz val="7.0"/>
      </rPr>
      <t xml:space="preserve">       </t>
    </r>
    <r>
      <rPr>
        <rFont val="Neutra Text"/>
        <color rgb="FF000000"/>
        <sz val="11.0"/>
      </rPr>
      <t>Ensure coordination and communication with public and private laboratories, including within the Laboratory Response Network (LRN), for routine operations and during incidents.</t>
    </r>
  </si>
  <si>
    <r>
      <rPr>
        <rFont val="neutra text"/>
        <color rgb="FF000000"/>
        <sz val="11.0"/>
      </rPr>
      <t>c.</t>
    </r>
    <r>
      <rPr>
        <rFont val="Times New Roman"/>
        <color rgb="FF000000"/>
        <sz val="7.0"/>
      </rPr>
      <t xml:space="preserve">       </t>
    </r>
    <r>
      <rPr>
        <rFont val="Neutra Text"/>
        <color rgb="FF000000"/>
        <sz val="11.0"/>
      </rPr>
      <t>(State only) Function as a Laboratory Response Network (LRN) Reference laboratory for biological agents and as an LRN chemical laboratory at a level designated by CDC.</t>
    </r>
  </si>
  <si>
    <r>
      <rPr>
        <rFont val="neutra text"/>
        <b/>
        <color rgb="FF7A0019"/>
        <sz val="12.0"/>
      </rPr>
      <t>E.</t>
    </r>
    <r>
      <rPr>
        <rFont val="Times New Roman"/>
        <b/>
        <color rgb="FF7A0019"/>
        <sz val="7.0"/>
      </rPr>
      <t xml:space="preserve">      </t>
    </r>
    <r>
      <rPr>
        <rFont val="Neutra Text"/>
        <b/>
        <color rgb="FF7A0019"/>
        <sz val="12.0"/>
      </rPr>
      <t>Health Equity</t>
    </r>
  </si>
  <si>
    <r>
      <rPr>
        <rFont val="neutra text"/>
        <b/>
        <color rgb="FF000000"/>
        <sz val="11.0"/>
      </rPr>
      <t>1.</t>
    </r>
    <r>
      <rPr>
        <rFont val="Times New Roman"/>
        <b/>
        <color rgb="FF000000"/>
        <sz val="7.0"/>
      </rPr>
      <t xml:space="preserve">       </t>
    </r>
    <r>
      <rPr>
        <rFont val="Neutra Text"/>
        <b/>
        <color theme="1"/>
        <sz val="11.0"/>
      </rPr>
      <t>Develop and demonstrate organizational commitment to health equity.</t>
    </r>
  </si>
  <si>
    <r>
      <rPr>
        <rFont val="neutra text"/>
        <color rgb="FF000000"/>
        <sz val="11.0"/>
      </rPr>
      <t>a.</t>
    </r>
    <r>
      <rPr>
        <rFont val="Times New Roman"/>
        <color rgb="FF000000"/>
        <sz val="7.0"/>
      </rPr>
      <t xml:space="preserve">       </t>
    </r>
    <r>
      <rPr>
        <rFont val="Neutra Text"/>
        <color rgb="FF000000"/>
        <sz val="11.0"/>
      </rPr>
      <t>Develop and maintain written training materials on health equity with an emphasis on the oppression of communities who have been historically marginalized by government including public health; the extent and consequences of oppression; intersectionality, power, and privilege; the existence of white privilege and systemic racism; development of cultural competency and health literacy; and the unique characteristics (i.e., culture, values, major concerns, strengths) of the communities in which staff and key partners work.</t>
    </r>
  </si>
  <si>
    <r>
      <rPr>
        <rFont val="neutra text"/>
        <color rgb="FF000000"/>
        <sz val="11.0"/>
      </rPr>
      <t>b.</t>
    </r>
    <r>
      <rPr>
        <rFont val="Times New Roman"/>
        <color rgb="FF000000"/>
        <sz val="7.0"/>
      </rPr>
      <t xml:space="preserve">       </t>
    </r>
    <r>
      <rPr>
        <rFont val="Neutra Text"/>
        <color rgb="FF000000"/>
        <sz val="11.0"/>
      </rPr>
      <t>Provide training to staff on health equity with an emphasis on the emphasis on the oppression of communities who have been historically marginalized by government including public health; the extent and consequences of oppression; intersectionality, power, and privilege; the existence of white privilege and systemic racism; development of cultural competency and health literacy; and the unique characteristics (i.e., culture, values, major concerns, strengths) of the communities in which staff and key partners work.</t>
    </r>
  </si>
  <si>
    <r>
      <rPr>
        <rFont val="neutra text"/>
        <color rgb="FF000000"/>
        <sz val="11.0"/>
      </rPr>
      <t>c.</t>
    </r>
    <r>
      <rPr>
        <rFont val="Times New Roman"/>
        <color rgb="FF000000"/>
        <sz val="7.0"/>
      </rPr>
      <t xml:space="preserve">       </t>
    </r>
    <r>
      <rPr>
        <rFont val="Neutra Text"/>
        <color rgb="FF000000"/>
        <sz val="11.0"/>
      </rPr>
      <t>Build organizational and individual staff competency in recognizing unconscious bias; building cultural competency and health literacy; building critical thinking skills; honoring diverse experiences; avoiding stereotypes; understanding intersectionality; and identifying social determinants of health that contribute to inequities.</t>
    </r>
  </si>
  <si>
    <r>
      <rPr>
        <rFont val="neutra text"/>
        <color rgb="FF000000"/>
        <sz val="11.0"/>
      </rPr>
      <t>d.</t>
    </r>
    <r>
      <rPr>
        <rFont val="Times New Roman"/>
        <color rgb="FF000000"/>
        <sz val="7.0"/>
      </rPr>
      <t xml:space="preserve">       </t>
    </r>
    <r>
      <rPr>
        <rFont val="Neutra Text"/>
        <color rgb="FF000000"/>
        <sz val="11.0"/>
      </rPr>
      <t>Build and maintain relationships with partners, communities, and individuals to establish trust with governmental public health to ensure that all collaborative processes incorporate lived experience.</t>
    </r>
  </si>
  <si>
    <r>
      <rPr>
        <rFont val="neutra text"/>
        <color rgb="FF000000"/>
        <sz val="11.0"/>
      </rPr>
      <t>e.</t>
    </r>
    <r>
      <rPr>
        <rFont val="Times New Roman"/>
        <color rgb="FF000000"/>
        <sz val="7.0"/>
      </rPr>
      <t xml:space="preserve">       </t>
    </r>
    <r>
      <rPr>
        <rFont val="Neutra Text"/>
        <color rgb="FF000000"/>
        <sz val="11.0"/>
      </rPr>
      <t>Cultivate an organizational culture of health equity.</t>
    </r>
  </si>
  <si>
    <r>
      <rPr>
        <rFont val="neutra text"/>
        <color rgb="FF000000"/>
        <sz val="11.0"/>
      </rPr>
      <t>f.</t>
    </r>
    <r>
      <rPr>
        <rFont val="Times New Roman"/>
        <color rgb="FF000000"/>
        <sz val="7.0"/>
      </rPr>
      <t xml:space="preserve">        </t>
    </r>
    <r>
      <rPr>
        <rFont val="Neutra Text"/>
        <color rgb="FF000000"/>
        <sz val="11.0"/>
      </rPr>
      <t>Convene cross-sector partners to identify strategies or initiatives for non-governmental partners to implement to address health equity for the population.</t>
    </r>
  </si>
  <si>
    <r>
      <rPr>
        <rFont val="neutra text"/>
        <color rgb="FF000000"/>
        <sz val="11.0"/>
      </rPr>
      <t>g.</t>
    </r>
    <r>
      <rPr>
        <rFont val="Times New Roman"/>
        <color rgb="FF000000"/>
        <sz val="7.0"/>
      </rPr>
      <t xml:space="preserve">       </t>
    </r>
    <r>
      <rPr>
        <rFont val="Neutra Text"/>
        <color rgb="FF000000"/>
        <sz val="11.0"/>
      </rPr>
      <t>Convene public health partners to identify strategies or initiatives for governmental public health to implement to address health equity in the jurisdiction.</t>
    </r>
  </si>
  <si>
    <r>
      <rPr>
        <rFont val="neutra text"/>
        <color rgb="FF000000"/>
        <sz val="11.0"/>
      </rPr>
      <t>h.</t>
    </r>
    <r>
      <rPr>
        <rFont val="Times New Roman"/>
        <color rgb="FF000000"/>
        <sz val="7.0"/>
      </rPr>
      <t xml:space="preserve">       </t>
    </r>
    <r>
      <rPr>
        <rFont val="Neutra Text"/>
        <color rgb="FF000000"/>
        <sz val="11.0"/>
      </rPr>
      <t>Perform a health equity review of all organizational written policies and systems and written plans to ensure that they advance health equity and revising or rewriting/developing them where they do not.</t>
    </r>
  </si>
  <si>
    <r>
      <rPr>
        <rFont val="neutra text"/>
        <color rgb="FF000000"/>
        <sz val="11.0"/>
      </rPr>
      <t>i.</t>
    </r>
    <r>
      <rPr>
        <rFont val="Times New Roman"/>
        <color rgb="FF000000"/>
        <sz val="7.0"/>
      </rPr>
      <t xml:space="preserve">         </t>
    </r>
    <r>
      <rPr>
        <rFont val="Neutra Text"/>
        <color rgb="FF000000"/>
        <sz val="11.0"/>
      </rPr>
      <t xml:space="preserve">Develop, implement, and maintain a system for collecting feedback from the community on the organization’s health equity work. </t>
    </r>
  </si>
  <si>
    <r>
      <rPr>
        <rFont val="neutra text"/>
        <color rgb="FF000000"/>
        <sz val="11.0"/>
      </rPr>
      <t>j.</t>
    </r>
    <r>
      <rPr>
        <rFont val="Times New Roman"/>
        <color rgb="FF000000"/>
        <sz val="7.0"/>
      </rPr>
      <t xml:space="preserve">         </t>
    </r>
    <r>
      <rPr>
        <rFont val="Neutra Text"/>
        <color rgb="FF000000"/>
        <sz val="11.0"/>
      </rPr>
      <t>Assess the composition of governance bodies and councils, committees, and task forces, and prioritize the representation of populations disproportionately impacted by health inequities.</t>
    </r>
  </si>
  <si>
    <r>
      <rPr>
        <rFont val="neutra text"/>
        <color rgb="FF000000"/>
        <sz val="11.0"/>
      </rPr>
      <t>k.</t>
    </r>
    <r>
      <rPr>
        <rFont val="Times New Roman"/>
        <color rgb="FF000000"/>
        <sz val="7.0"/>
      </rPr>
      <t xml:space="preserve">       </t>
    </r>
    <r>
      <rPr>
        <rFont val="Neutra Text"/>
        <color rgb="FF000000"/>
        <sz val="11.0"/>
      </rPr>
      <t>Assess the distribution of grants, procurements, and contracts and prioritize the representation of populations most impacted by health inequities, including underrepresented vendors.</t>
    </r>
  </si>
  <si>
    <r>
      <rPr>
        <rFont val="neutra text"/>
        <b/>
        <color rgb="FF000000"/>
        <sz val="11.0"/>
      </rPr>
      <t>2.</t>
    </r>
    <r>
      <rPr>
        <rFont val="Times New Roman"/>
        <b/>
        <color rgb="FF000000"/>
        <sz val="7.0"/>
      </rPr>
      <t xml:space="preserve">       </t>
    </r>
    <r>
      <rPr>
        <rFont val="Neutra Text"/>
        <b/>
        <color theme="1"/>
        <sz val="11.0"/>
      </rPr>
      <t>Inform and influence public and organizational policies to advance health equity.</t>
    </r>
  </si>
  <si>
    <r>
      <rPr>
        <rFont val="neutra text"/>
        <color rgb="FF000000"/>
        <sz val="11.0"/>
      </rPr>
      <t>a.</t>
    </r>
    <r>
      <rPr>
        <rFont val="Times New Roman"/>
        <color rgb="FF000000"/>
        <sz val="7.0"/>
      </rPr>
      <t xml:space="preserve">       </t>
    </r>
    <r>
      <rPr>
        <rFont val="Neutra Text"/>
        <color rgb="FF000000"/>
        <sz val="11.0"/>
      </rPr>
      <t xml:space="preserve">Collaborate with partners, communities, and individuals who are disproportionately affected by health inequities, to understand the impacts of public health risk/prevention or protection activities to their communities from the perspective of lived experience. </t>
    </r>
  </si>
  <si>
    <r>
      <rPr>
        <rFont val="neutra text"/>
        <color rgb="FF000000"/>
        <sz val="11.0"/>
      </rPr>
      <t>b.</t>
    </r>
    <r>
      <rPr>
        <rFont val="Times New Roman"/>
        <color rgb="FF000000"/>
        <sz val="7.0"/>
      </rPr>
      <t xml:space="preserve">       </t>
    </r>
    <r>
      <rPr>
        <rFont val="Neutra Text"/>
        <color rgb="FF000000"/>
        <sz val="11.0"/>
      </rPr>
      <t>Organize support for public health statutes, regulations, rules, ordinances, and other policies to improve health equity and place them before an entity with the legal authority to enact them.</t>
    </r>
  </si>
  <si>
    <r>
      <rPr>
        <rFont val="neutra text"/>
        <color rgb="FF000000"/>
        <sz val="11.0"/>
      </rPr>
      <t>c.</t>
    </r>
    <r>
      <rPr>
        <rFont val="Times New Roman"/>
        <color rgb="FF000000"/>
        <sz val="7.0"/>
      </rPr>
      <t xml:space="preserve">       </t>
    </r>
    <r>
      <rPr>
        <rFont val="Neutra Text"/>
        <color rgb="FF000000"/>
        <sz val="11.0"/>
      </rPr>
      <t>Develop (including researching, analyzing, costing, and articulating the impact, as needed) health equity public health policy that is evidence-based and legally defensible.</t>
    </r>
  </si>
  <si>
    <r>
      <rPr>
        <rFont val="neutra text"/>
        <color rgb="FF000000"/>
        <sz val="11.0"/>
      </rPr>
      <t>d.</t>
    </r>
    <r>
      <rPr>
        <rFont val="Times New Roman"/>
        <color rgb="FF000000"/>
        <sz val="7.0"/>
      </rPr>
      <t xml:space="preserve">       </t>
    </r>
    <r>
      <rPr>
        <rFont val="Neutra Text"/>
        <color rgb="FF000000"/>
        <sz val="11.0"/>
      </rPr>
      <t xml:space="preserve">Collaborate with partners, communities, and individuals who are disproportionately affected by health inequities, to develop shared language and definitions and understanding around the external factors and conditions that create and maintain health inequities. </t>
    </r>
  </si>
  <si>
    <r>
      <rPr>
        <rFont val="neutra text"/>
        <color rgb="FF000000"/>
        <sz val="11.0"/>
      </rPr>
      <t>e.</t>
    </r>
    <r>
      <rPr>
        <rFont val="Times New Roman"/>
        <color rgb="FF000000"/>
        <sz val="7.0"/>
      </rPr>
      <t xml:space="preserve">       </t>
    </r>
    <r>
      <rPr>
        <rFont val="Neutra Text"/>
        <color rgb="FF000000"/>
        <sz val="11.0"/>
      </rPr>
      <t>Collaborate with partners, communities, and individuals disproportionately impacted by health inequity to co-create metrics and monitor health equity within the jurisdiction.</t>
    </r>
  </si>
  <si>
    <r>
      <rPr>
        <rFont val="neutra text"/>
        <b/>
        <color rgb="FF7A0019"/>
        <sz val="12.0"/>
      </rPr>
      <t>F.</t>
    </r>
    <r>
      <rPr>
        <rFont val="Times New Roman"/>
        <b/>
        <color rgb="FF7A0019"/>
        <sz val="7.0"/>
      </rPr>
      <t xml:space="preserve">      </t>
    </r>
    <r>
      <rPr>
        <rFont val="Neutra Text"/>
        <b/>
        <color rgb="FF7A0019"/>
        <sz val="12.0"/>
      </rPr>
      <t>Leadership and Governance</t>
    </r>
  </si>
  <si>
    <r>
      <rPr>
        <rFont val="neutra text"/>
        <b/>
        <color rgb="FF000000"/>
        <sz val="11.0"/>
      </rPr>
      <t>1.</t>
    </r>
    <r>
      <rPr>
        <rFont val="Times New Roman"/>
        <b/>
        <color rgb="FF000000"/>
        <sz val="7.0"/>
      </rPr>
      <t xml:space="preserve">       </t>
    </r>
    <r>
      <rPr>
        <rFont val="Neutra Text"/>
        <b/>
        <color theme="1"/>
        <sz val="11.0"/>
      </rPr>
      <t>Establish the strategic direction for public health and lead internal and external stakeholders to action.</t>
    </r>
  </si>
  <si>
    <r>
      <rPr>
        <rFont val="neutra text"/>
        <color rgb="FF000000"/>
        <sz val="11.0"/>
      </rPr>
      <t>a.</t>
    </r>
    <r>
      <rPr>
        <rFont val="Times New Roman"/>
        <color rgb="FF000000"/>
        <sz val="7.0"/>
      </rPr>
      <t xml:space="preserve">       </t>
    </r>
    <r>
      <rPr>
        <rFont val="Neutra Text"/>
        <color rgb="FF000000"/>
        <sz val="11.0"/>
      </rPr>
      <t xml:space="preserve">Collaborate with partners, communities, and individuals including those disproportionately affected by public health issues, to understand the role of governmental public health in addressing those public health issues from the perspective of lived experience. </t>
    </r>
  </si>
  <si>
    <r>
      <rPr>
        <rFont val="neutra text"/>
        <color rgb="FF000000"/>
        <sz val="11.0"/>
      </rPr>
      <t>b.</t>
    </r>
    <r>
      <rPr>
        <rFont val="Times New Roman"/>
        <color rgb="FF000000"/>
        <sz val="7.0"/>
      </rPr>
      <t xml:space="preserve">       </t>
    </r>
    <r>
      <rPr>
        <rFont val="Neutra Text"/>
        <color rgb="FF000000"/>
        <sz val="11.0"/>
      </rPr>
      <t>Convene public health partners to identify strategies or initiatives for governmental public health to implement to address public health issues in the jurisdiction.</t>
    </r>
  </si>
  <si>
    <r>
      <rPr>
        <rFont val="neutra text"/>
        <color rgb="FF000000"/>
        <sz val="11.0"/>
      </rPr>
      <t>c.</t>
    </r>
    <r>
      <rPr>
        <rFont val="Times New Roman"/>
        <color rgb="FF000000"/>
        <sz val="7.0"/>
      </rPr>
      <t xml:space="preserve">       </t>
    </r>
    <r>
      <rPr>
        <rFont val="Neutra Text"/>
        <color rgb="FF000000"/>
        <sz val="11.0"/>
      </rPr>
      <t>Convene cross sector partners to understand the role of non-governmental partners in addressing public health issues for the population.</t>
    </r>
  </si>
  <si>
    <r>
      <rPr>
        <rFont val="neutra text"/>
        <color rgb="FF000000"/>
        <sz val="11.0"/>
      </rPr>
      <t>d.</t>
    </r>
    <r>
      <rPr>
        <rFont val="Times New Roman"/>
        <color rgb="FF000000"/>
        <sz val="7.0"/>
      </rPr>
      <t xml:space="preserve">       </t>
    </r>
    <r>
      <rPr>
        <rFont val="Neutra Text"/>
        <color rgb="FF000000"/>
        <sz val="11.0"/>
      </rPr>
      <t xml:space="preserve">Develop, implement, and maintain an agency strategic plan. </t>
    </r>
  </si>
  <si>
    <r>
      <rPr>
        <rFont val="neutra text"/>
        <color rgb="FF000000"/>
        <sz val="11.0"/>
      </rPr>
      <t>e.</t>
    </r>
    <r>
      <rPr>
        <rFont val="Times New Roman"/>
        <color rgb="FF000000"/>
        <sz val="7.0"/>
      </rPr>
      <t xml:space="preserve">       </t>
    </r>
    <r>
      <rPr>
        <rFont val="Neutra Text"/>
        <color rgb="FF000000"/>
        <sz val="11.0"/>
      </rPr>
      <t xml:space="preserve">Engage with and support the appropriate governing entity about the public health agency's role and legal authority around public health priorities and policies. </t>
    </r>
  </si>
  <si>
    <r>
      <rPr>
        <rFont val="neutra text"/>
        <color rgb="FF000000"/>
        <sz val="11.0"/>
      </rPr>
      <t>f.</t>
    </r>
    <r>
      <rPr>
        <rFont val="Times New Roman"/>
        <color rgb="FF000000"/>
        <sz val="7.0"/>
      </rPr>
      <t xml:space="preserve">        </t>
    </r>
    <r>
      <rPr>
        <rFont val="Neutra Text"/>
        <color rgb="FF000000"/>
        <sz val="11.0"/>
      </rPr>
      <t>Advocate and communicate about the value and role of public health in the community</t>
    </r>
  </si>
  <si>
    <r>
      <rPr>
        <rFont val="neutra text"/>
        <color rgb="FF000000"/>
        <sz val="11.0"/>
      </rPr>
      <t>g.</t>
    </r>
    <r>
      <rPr>
        <rFont val="Times New Roman"/>
        <color rgb="FF000000"/>
        <sz val="7.0"/>
      </rPr>
      <t xml:space="preserve">       </t>
    </r>
    <r>
      <rPr>
        <rFont val="Neutra Text"/>
        <color rgb="FF000000"/>
        <sz val="11.0"/>
      </rPr>
      <t>Establish metrics and monitor the implementation of the agency strategic plan.</t>
    </r>
  </si>
  <si>
    <r>
      <rPr>
        <rFont val="neutra text"/>
        <color rgb="FF000000"/>
        <sz val="11.0"/>
      </rPr>
      <t>h.</t>
    </r>
    <r>
      <rPr>
        <rFont val="Times New Roman"/>
        <color rgb="FF000000"/>
        <sz val="7.0"/>
      </rPr>
      <t xml:space="preserve">       </t>
    </r>
    <r>
      <rPr>
        <rFont val="Neutra Text"/>
        <color rgb="FF000000"/>
        <sz val="11.0"/>
      </rPr>
      <t>Track actions taken by the agency in implementing the agency strategic plan.</t>
    </r>
  </si>
  <si>
    <r>
      <rPr>
        <rFont val="neutra text"/>
        <color rgb="FF000000"/>
        <sz val="11.0"/>
      </rPr>
      <t>i.</t>
    </r>
    <r>
      <rPr>
        <rFont val="Times New Roman"/>
        <color rgb="FF000000"/>
        <sz val="7.0"/>
      </rPr>
      <t xml:space="preserve">         </t>
    </r>
    <r>
      <rPr>
        <rFont val="Neutra Text"/>
        <color rgb="FF000000"/>
        <sz val="11.0"/>
      </rPr>
      <t>Monitor and report on progress on strategic plan and make needed adjustments</t>
    </r>
  </si>
  <si>
    <r>
      <rPr>
        <rFont val="neutra text"/>
        <color rgb="FF000000"/>
        <sz val="11.0"/>
      </rPr>
      <t>j.</t>
    </r>
    <r>
      <rPr>
        <rFont val="Times New Roman"/>
        <color rgb="FF000000"/>
        <sz val="7.0"/>
      </rPr>
      <t xml:space="preserve">         </t>
    </r>
    <r>
      <rPr>
        <rFont val="Neutra Text"/>
        <color rgb="FF000000"/>
        <sz val="11.0"/>
      </rPr>
      <t xml:space="preserve">Assess how external factors and conditions affect implementation of the agency strategic plan and identify barriers to implementation of the plan. </t>
    </r>
  </si>
  <si>
    <r>
      <rPr>
        <rFont val="neutra text"/>
        <b/>
        <color rgb="FF000000"/>
        <sz val="11.0"/>
      </rPr>
      <t>2.</t>
    </r>
    <r>
      <rPr>
        <rFont val="Times New Roman"/>
        <b/>
        <color rgb="FF000000"/>
        <sz val="7.0"/>
      </rPr>
      <t xml:space="preserve">       </t>
    </r>
    <r>
      <rPr>
        <rFont val="Neutra Text"/>
        <b/>
        <color theme="1"/>
        <sz val="11.0"/>
      </rPr>
      <t>Maintain a governance structure for public health.</t>
    </r>
  </si>
  <si>
    <r>
      <rPr>
        <rFont val="neutra text"/>
        <color rgb="FF000000"/>
        <sz val="11.0"/>
      </rPr>
      <t>a.</t>
    </r>
    <r>
      <rPr>
        <rFont val="Times New Roman"/>
        <color rgb="FF000000"/>
        <sz val="7.0"/>
      </rPr>
      <t xml:space="preserve">       </t>
    </r>
    <r>
      <rPr>
        <rFont val="Neutra Text"/>
        <color rgb="FF000000"/>
        <sz val="11.0"/>
      </rPr>
      <t>Promote and provide assistance to governing entities in examining, understanding, and modifying public health authorities as necessary.</t>
    </r>
  </si>
  <si>
    <r>
      <rPr>
        <rFont val="neutra text"/>
        <color rgb="FF000000"/>
        <sz val="11.0"/>
      </rPr>
      <t>b.</t>
    </r>
    <r>
      <rPr>
        <rFont val="Times New Roman"/>
        <color rgb="FF000000"/>
        <sz val="7.0"/>
      </rPr>
      <t xml:space="preserve">       </t>
    </r>
    <r>
      <rPr>
        <rFont val="Neutra Text"/>
        <color rgb="FF000000"/>
        <sz val="11.0"/>
      </rPr>
      <t xml:space="preserve">Develop, implement, and maintain a governance system and infrastructure for governmental public health, in compliance with statutes, regulations, rules, ordinances, and other policies. </t>
    </r>
  </si>
  <si>
    <r>
      <rPr>
        <rFont val="neutra text"/>
        <color rgb="FF000000"/>
        <sz val="11.0"/>
      </rPr>
      <t>c.</t>
    </r>
    <r>
      <rPr>
        <rFont val="Times New Roman"/>
        <color rgb="FF000000"/>
        <sz val="7.0"/>
      </rPr>
      <t xml:space="preserve">       </t>
    </r>
    <r>
      <rPr>
        <rFont val="Neutra Text"/>
        <color rgb="FF000000"/>
        <sz val="11.0"/>
      </rPr>
      <t xml:space="preserve">Educate and support appropriate governing entities, about governing bodies’ and public health agencies’ roles and legal authority in delivering public health services. around public health priorities and policies. </t>
    </r>
  </si>
  <si>
    <r>
      <rPr>
        <rFont val="neutra text"/>
        <color rgb="FF000000"/>
        <sz val="11.0"/>
      </rPr>
      <t>d.</t>
    </r>
    <r>
      <rPr>
        <rFont val="Times New Roman"/>
        <color rgb="FF000000"/>
        <sz val="7.0"/>
      </rPr>
      <t xml:space="preserve">       </t>
    </r>
    <r>
      <rPr>
        <rFont val="Neutra Text"/>
        <color rgb="FF000000"/>
        <sz val="11.0"/>
      </rPr>
      <t xml:space="preserve">Develop, implement, and maintain organizational policies related to governmental public health agency governance. </t>
    </r>
  </si>
  <si>
    <r>
      <rPr>
        <rFont val="neutra text"/>
        <color rgb="FF000000"/>
        <sz val="11.0"/>
      </rPr>
      <t>e.</t>
    </r>
    <r>
      <rPr>
        <rFont val="Times New Roman"/>
        <color rgb="FF000000"/>
        <sz val="7.0"/>
      </rPr>
      <t xml:space="preserve">       </t>
    </r>
    <r>
      <rPr>
        <rFont val="Neutra Text"/>
        <color rgb="FF000000"/>
        <sz val="11.0"/>
      </rPr>
      <t xml:space="preserve">Maintain current operational definitions and statements of public health roles, responsibilities, and authorities. </t>
    </r>
  </si>
  <si>
    <r>
      <rPr>
        <rFont val="neutra text"/>
        <b/>
        <color rgb="FF7A0019"/>
        <sz val="12.0"/>
      </rPr>
      <t>G.</t>
    </r>
    <r>
      <rPr>
        <rFont val="Times New Roman"/>
        <b/>
        <color rgb="FF7A0019"/>
        <sz val="7.0"/>
      </rPr>
      <t xml:space="preserve">     </t>
    </r>
    <r>
      <rPr>
        <rFont val="Neutra Text"/>
        <b/>
        <color rgb="FF7A0019"/>
        <sz val="12.0"/>
      </rPr>
      <t>Organizational Management</t>
    </r>
  </si>
  <si>
    <r>
      <rPr>
        <rFont val="neutra text"/>
        <b/>
        <color rgb="FF000000"/>
        <sz val="11.0"/>
      </rPr>
      <t>1.</t>
    </r>
    <r>
      <rPr>
        <rFont val="Times New Roman"/>
        <b/>
        <color rgb="FF000000"/>
        <sz val="7.0"/>
      </rPr>
      <t xml:space="preserve">       </t>
    </r>
    <r>
      <rPr>
        <rFont val="Neutra Text"/>
        <b/>
        <color theme="1"/>
        <sz val="11.0"/>
      </rPr>
      <t>Accountability, Performance Management, and Quality Improvement.</t>
    </r>
  </si>
  <si>
    <r>
      <rPr>
        <rFont val="neutra text"/>
        <color rgb="FF000000"/>
        <sz val="11.0"/>
      </rPr>
      <t>a.</t>
    </r>
    <r>
      <rPr>
        <rFont val="Times New Roman"/>
        <color rgb="FF000000"/>
        <sz val="7.0"/>
      </rPr>
      <t xml:space="preserve">       </t>
    </r>
    <r>
      <rPr>
        <rFont val="Neutra Text"/>
        <color rgb="FF000000"/>
        <sz val="11.0"/>
      </rPr>
      <t>Establish a system for tracking efforts toward agreed upon responsibilities for governmental public health and partners, including other public health, other governmental, and cross-sector partners.</t>
    </r>
  </si>
  <si>
    <r>
      <rPr>
        <rFont val="neutra text"/>
        <color rgb="FF000000"/>
        <sz val="11.0"/>
      </rPr>
      <t>b.</t>
    </r>
    <r>
      <rPr>
        <rFont val="Times New Roman"/>
        <color rgb="FF000000"/>
        <sz val="7.0"/>
      </rPr>
      <t xml:space="preserve">       </t>
    </r>
    <r>
      <rPr>
        <rFont val="Neutra Text"/>
        <color rgb="FF000000"/>
        <sz val="11.0"/>
      </rPr>
      <t>Monitor actions taken by governmental public health, and partners, including other public health, other governmental, and cross-sector partners, in implementing the public health activities.</t>
    </r>
  </si>
  <si>
    <r>
      <rPr>
        <rFont val="neutra text"/>
        <color rgb="FF000000"/>
        <sz val="11.0"/>
      </rPr>
      <t>c.</t>
    </r>
    <r>
      <rPr>
        <rFont val="Times New Roman"/>
        <color rgb="FF000000"/>
        <sz val="7.0"/>
      </rPr>
      <t xml:space="preserve">       </t>
    </r>
    <r>
      <rPr>
        <rFont val="Neutra Text"/>
        <color rgb="FF000000"/>
        <sz val="11.0"/>
      </rPr>
      <t xml:space="preserve">Develop, implement, and maintain systems and infrastructure for organizational performance management, that reports the performance of the governmental public health agency on an ongoing basis, measures and monitors progress on organizational and programmatic objectives, identifies areas for performance improvement, and identifies actions to support improvement. </t>
    </r>
  </si>
  <si>
    <r>
      <rPr>
        <rFont val="neutra text"/>
        <color rgb="FF000000"/>
        <sz val="11.0"/>
      </rPr>
      <t>d.</t>
    </r>
    <r>
      <rPr>
        <rFont val="Times New Roman"/>
        <color rgb="FF000000"/>
        <sz val="7.0"/>
      </rPr>
      <t xml:space="preserve">       </t>
    </r>
    <r>
      <rPr>
        <rFont val="Neutra Text"/>
        <color rgb="FF000000"/>
        <sz val="11.0"/>
      </rPr>
      <t>Establish metrics and monitor quality of the governmental public health organization and governmental public health activities within the jurisdiction.</t>
    </r>
  </si>
  <si>
    <r>
      <rPr>
        <rFont val="neutra text"/>
        <color rgb="FF000000"/>
        <sz val="11.0"/>
      </rPr>
      <t>e.</t>
    </r>
    <r>
      <rPr>
        <rFont val="Times New Roman"/>
        <color rgb="FF000000"/>
        <sz val="7.0"/>
      </rPr>
      <t xml:space="preserve">       </t>
    </r>
    <r>
      <rPr>
        <rFont val="Neutra Text"/>
        <color rgb="FF000000"/>
        <sz val="11.0"/>
      </rPr>
      <t xml:space="preserve">Develop, implement, and maintain a written plan for organizational quality improvement that includes validated processes for continuous quality improvement (CQI), like Plan-Do-Study-Act (PDSA). </t>
    </r>
  </si>
  <si>
    <r>
      <rPr>
        <rFont val="neutra text"/>
        <color rgb="FF000000"/>
        <sz val="11.0"/>
      </rPr>
      <t>f.</t>
    </r>
    <r>
      <rPr>
        <rFont val="Times New Roman"/>
        <color rgb="FF000000"/>
        <sz val="7.0"/>
      </rPr>
      <t xml:space="preserve">        </t>
    </r>
    <r>
      <rPr>
        <rFont val="Neutra Text"/>
        <color rgb="FF000000"/>
        <sz val="11.0"/>
      </rPr>
      <t>Cultivate an organizational culture of quality improvement.</t>
    </r>
  </si>
  <si>
    <r>
      <rPr>
        <rFont val="neutra text"/>
        <color rgb="FF000000"/>
        <sz val="11.0"/>
      </rPr>
      <t>g.</t>
    </r>
    <r>
      <rPr>
        <rFont val="Times New Roman"/>
        <color rgb="FF000000"/>
        <sz val="7.0"/>
      </rPr>
      <t xml:space="preserve">       </t>
    </r>
    <r>
      <rPr>
        <rFont val="Neutra Text"/>
        <color rgb="FF000000"/>
        <sz val="11.0"/>
      </rPr>
      <t xml:space="preserve">Develop, implement, and maintain a system for collecting feedback from the community on the organization’s performance. </t>
    </r>
  </si>
  <si>
    <r>
      <rPr>
        <rFont val="neutra text"/>
        <color rgb="FF000000"/>
        <sz val="11.0"/>
      </rPr>
      <t>h.</t>
    </r>
    <r>
      <rPr>
        <rFont val="Times New Roman"/>
        <color rgb="FF000000"/>
        <sz val="7.0"/>
      </rPr>
      <t xml:space="preserve">       </t>
    </r>
    <r>
      <rPr>
        <rFont val="Neutra Text"/>
        <color rgb="FF000000"/>
        <sz val="11.0"/>
      </rPr>
      <t>Build organizational and staff competency in evaluation to support special studies for programs, specific initiatives, and other health department activities using methods appropriate for the evaluation or study.</t>
    </r>
  </si>
  <si>
    <r>
      <rPr>
        <rFont val="neutra text"/>
        <b/>
        <color rgb="FF000000"/>
        <sz val="11.0"/>
      </rPr>
      <t>2.</t>
    </r>
    <r>
      <rPr>
        <rFont val="Times New Roman"/>
        <b/>
        <color rgb="FF000000"/>
        <sz val="7.0"/>
      </rPr>
      <t xml:space="preserve">       </t>
    </r>
    <r>
      <rPr>
        <rFont val="Neutra Text"/>
        <b/>
        <color theme="1"/>
        <sz val="11.0"/>
      </rPr>
      <t>Electronic Information, Information Systems, and Technology.</t>
    </r>
  </si>
  <si>
    <r>
      <rPr>
        <rFont val="neutra text"/>
        <color rgb="FF000000"/>
        <sz val="11.0"/>
      </rPr>
      <t>a.</t>
    </r>
    <r>
      <rPr>
        <rFont val="Times New Roman"/>
        <color rgb="FF000000"/>
        <sz val="7.0"/>
      </rPr>
      <t xml:space="preserve">       </t>
    </r>
    <r>
      <rPr>
        <rFont val="Neutra Text"/>
        <color rgb="FF000000"/>
        <sz val="11.0"/>
      </rPr>
      <t xml:space="preserve">Develop, implement, and maintain systems and infrastructure for information technology within the organization, including cutting edge information systems, connections, and real-time data. </t>
    </r>
  </si>
  <si>
    <r>
      <rPr>
        <rFont val="neutra text"/>
        <color rgb="FF000000"/>
        <sz val="11.0"/>
      </rPr>
      <t>b.</t>
    </r>
    <r>
      <rPr>
        <rFont val="Times New Roman"/>
        <color rgb="FF000000"/>
        <sz val="7.0"/>
      </rPr>
      <t xml:space="preserve">       </t>
    </r>
    <r>
      <rPr>
        <rFont val="Neutra Text"/>
        <color rgb="FF000000"/>
        <sz val="11.0"/>
      </rPr>
      <t xml:space="preserve">Assure continuity of technical operations and connectivity to networks, in the event of an emergency. </t>
    </r>
  </si>
  <si>
    <r>
      <rPr>
        <rFont val="neutra text"/>
        <color rgb="FF000000"/>
        <sz val="11.0"/>
      </rPr>
      <t>c.</t>
    </r>
    <r>
      <rPr>
        <rFont val="Times New Roman"/>
        <color rgb="FF000000"/>
        <sz val="7.0"/>
      </rPr>
      <t xml:space="preserve">       </t>
    </r>
    <r>
      <rPr>
        <rFont val="Neutra Text"/>
        <color rgb="FF000000"/>
        <sz val="11.0"/>
      </rPr>
      <t>Develop, maintain, and share internal electronic information systems and access external information systems for all governmental public health purposes, through public health informatics capacity.</t>
    </r>
  </si>
  <si>
    <r>
      <rPr>
        <rFont val="neutra text"/>
        <color rgb="FF000000"/>
        <sz val="11.0"/>
      </rPr>
      <t>d.</t>
    </r>
    <r>
      <rPr>
        <rFont val="Times New Roman"/>
        <color rgb="FF000000"/>
        <sz val="7.0"/>
      </rPr>
      <t xml:space="preserve">       </t>
    </r>
    <r>
      <rPr>
        <rFont val="Neutra Text"/>
        <color rgb="FF000000"/>
        <sz val="11.0"/>
      </rPr>
      <t>Implement prioritized strategies or initiatives identified to support optimization of technology, information systems, and data through strategies to reduce administrative burden and costs and enhance interoperability of elements and exchange of data across systems.</t>
    </r>
  </si>
  <si>
    <r>
      <rPr>
        <rFont val="neutra text"/>
        <color rgb="FF000000"/>
        <sz val="11.0"/>
      </rPr>
      <t>e.</t>
    </r>
    <r>
      <rPr>
        <rFont val="Times New Roman"/>
        <color rgb="FF000000"/>
        <sz val="7.0"/>
      </rPr>
      <t xml:space="preserve">       </t>
    </r>
    <r>
      <rPr>
        <rFont val="Neutra Text"/>
        <color rgb="FF000000"/>
        <sz val="11.0"/>
      </rPr>
      <t>Develop, implement, and maintain written organizational policies to ensure confidentiality and informed consent of clients and assure security of electronic information and privacy of individuals for which protected information has been collected according to organizational policies and state and federal regulations.</t>
    </r>
  </si>
  <si>
    <r>
      <rPr>
        <rFont val="neutra text"/>
        <color rgb="FF000000"/>
        <sz val="11.0"/>
      </rPr>
      <t>f.</t>
    </r>
    <r>
      <rPr>
        <rFont val="Times New Roman"/>
        <color rgb="FF000000"/>
        <sz val="7.0"/>
      </rPr>
      <t xml:space="preserve">        </t>
    </r>
    <r>
      <rPr>
        <rFont val="Neutra Text"/>
        <color rgb="FF000000"/>
        <sz val="11.0"/>
      </rPr>
      <t>Build organizational and individual staff competency around information systems that capture, manage, analyze, and use information to promote effective use of those systems and to improve population-level health outcomes.</t>
    </r>
  </si>
  <si>
    <r>
      <rPr>
        <rFont val="neutra text"/>
        <color rgb="FF000000"/>
        <sz val="11.0"/>
      </rPr>
      <t>g.</t>
    </r>
    <r>
      <rPr>
        <rFont val="Times New Roman"/>
        <color rgb="FF000000"/>
        <sz val="7.0"/>
      </rPr>
      <t xml:space="preserve">       </t>
    </r>
    <r>
      <rPr>
        <rFont val="Neutra Text"/>
        <color rgb="FF000000"/>
        <sz val="11.0"/>
      </rPr>
      <t>Develop, implement, and maintain written organizational policies for collection, use and sharing of electronic information.</t>
    </r>
  </si>
  <si>
    <r>
      <rPr>
        <rFont val="neutra text"/>
        <b/>
        <color rgb="FF000000"/>
        <sz val="11.0"/>
      </rPr>
      <t>3.</t>
    </r>
    <r>
      <rPr>
        <rFont val="Times New Roman"/>
        <b/>
        <color rgb="FF000000"/>
        <sz val="7.0"/>
      </rPr>
      <t xml:space="preserve">       </t>
    </r>
    <r>
      <rPr>
        <rFont val="Neutra Text"/>
        <b/>
        <color theme="1"/>
        <sz val="11.0"/>
      </rPr>
      <t>Human Resources.</t>
    </r>
  </si>
  <si>
    <r>
      <rPr>
        <rFont val="neutra text"/>
        <color rgb="FF000000"/>
        <sz val="11.0"/>
      </rPr>
      <t>a.</t>
    </r>
    <r>
      <rPr>
        <rFont val="Times New Roman"/>
        <color rgb="FF000000"/>
        <sz val="7.0"/>
      </rPr>
      <t xml:space="preserve">       </t>
    </r>
    <r>
      <rPr>
        <rFont val="Neutra Text"/>
        <color rgb="FF000000"/>
        <sz val="11.0"/>
      </rPr>
      <t>Develop, implement, and maintain systems and infrastructure for human resource management that includes clear organizational policies, work agreements, defined job descriptions and responsibilities, mechanisms to verify staff qualifications, systematic processes for employee performance management, mechanisms to assure equitable fair market pay, and prioritizes workplace safety and safety of persons delivering services.</t>
    </r>
  </si>
  <si>
    <r>
      <rPr>
        <rFont val="neutra text"/>
        <color rgb="FF000000"/>
        <sz val="11.0"/>
      </rPr>
      <t>b.</t>
    </r>
    <r>
      <rPr>
        <rFont val="Times New Roman"/>
        <color rgb="FF000000"/>
        <sz val="7.0"/>
      </rPr>
      <t xml:space="preserve">       </t>
    </r>
    <r>
      <rPr>
        <rFont val="Neutra Text"/>
        <color rgb="FF000000"/>
        <sz val="11.0"/>
      </rPr>
      <t>Develop, implement, and maintain systems and infrastructure for recruitment and hiring that includes seeking diverse applicants that reflect the community served, collaboration with educational programs and partners that may produce potential applicants, clear job descriptions, and other elements for successful recruitment campaigns.</t>
    </r>
  </si>
  <si>
    <r>
      <rPr>
        <rFont val="neutra text"/>
        <color rgb="FF000000"/>
        <sz val="11.0"/>
      </rPr>
      <t>c.</t>
    </r>
    <r>
      <rPr>
        <rFont val="Times New Roman"/>
        <color rgb="FF000000"/>
        <sz val="7.0"/>
      </rPr>
      <t xml:space="preserve">       </t>
    </r>
    <r>
      <rPr>
        <rFont val="Neutra Text"/>
        <color rgb="FF000000"/>
        <sz val="11.0"/>
      </rPr>
      <t>Develop, implement, and maintain systems and infrastructure for employee retention, which prioritizes maintaining a diverse workforce, that includes supportive and flexible work environments, opportunities for personal and professional growth, and processes for relationship development and mentoring.</t>
    </r>
  </si>
  <si>
    <r>
      <rPr>
        <rFont val="neutra text"/>
        <color rgb="FF000000"/>
        <sz val="11.0"/>
      </rPr>
      <t>d.</t>
    </r>
    <r>
      <rPr>
        <rFont val="Times New Roman"/>
        <color rgb="FF000000"/>
        <sz val="7.0"/>
      </rPr>
      <t xml:space="preserve">       </t>
    </r>
    <r>
      <rPr>
        <rFont val="Neutra Text"/>
        <color rgb="FF000000"/>
        <sz val="11.0"/>
      </rPr>
      <t>Cultivate an organizational culture of employee wellness.</t>
    </r>
  </si>
  <si>
    <r>
      <rPr>
        <rFont val="neutra text"/>
        <color rgb="FF000000"/>
        <sz val="11.0"/>
      </rPr>
      <t>e.</t>
    </r>
    <r>
      <rPr>
        <rFont val="Times New Roman"/>
        <color rgb="FF000000"/>
        <sz val="7.0"/>
      </rPr>
      <t xml:space="preserve">       </t>
    </r>
    <r>
      <rPr>
        <rFont val="Neutra Text"/>
        <color rgb="FF000000"/>
        <sz val="11.0"/>
      </rPr>
      <t>Develop, implement, and maintain infrastructure and a written plan for workforce development with strategies to build a competent workforce that includes defined occupational competencies, opportunities for education in basic and advanced public health sciences, leadership development opportunities, and training for routine and technical work tasks.</t>
    </r>
  </si>
  <si>
    <r>
      <rPr>
        <rFont val="neutra text"/>
        <color rgb="FF000000"/>
        <sz val="11.0"/>
      </rPr>
      <t>f.</t>
    </r>
    <r>
      <rPr>
        <rFont val="Times New Roman"/>
        <color rgb="FF000000"/>
        <sz val="7.0"/>
      </rPr>
      <t xml:space="preserve">        </t>
    </r>
    <r>
      <rPr>
        <rFont val="Neutra Text"/>
        <color rgb="FF000000"/>
        <sz val="11.0"/>
      </rPr>
      <t>Develop and maintain written training materials on pertinent topics, including new staff orientation, mandated worker trainings, and trainings on other general and specific public health topics.</t>
    </r>
  </si>
  <si>
    <r>
      <rPr>
        <rFont val="neutra text"/>
        <color rgb="FF000000"/>
        <sz val="11.0"/>
      </rPr>
      <t>g.</t>
    </r>
    <r>
      <rPr>
        <rFont val="Times New Roman"/>
        <color rgb="FF000000"/>
        <sz val="7.0"/>
      </rPr>
      <t xml:space="preserve">       </t>
    </r>
    <r>
      <rPr>
        <rFont val="Neutra Text"/>
        <color rgb="FF000000"/>
        <sz val="11.0"/>
      </rPr>
      <t>Provide training to staff on pertinent topics, including new staff orientation, mandated worker trainings, and trainings on other general and specific public health topics.</t>
    </r>
  </si>
  <si>
    <r>
      <rPr>
        <rFont val="neutra text"/>
        <color rgb="FF000000"/>
        <sz val="11.0"/>
      </rPr>
      <t>h.</t>
    </r>
    <r>
      <rPr>
        <rFont val="Times New Roman"/>
        <color rgb="FF000000"/>
        <sz val="7.0"/>
      </rPr>
      <t xml:space="preserve">       </t>
    </r>
    <r>
      <rPr>
        <rFont val="Neutra Text"/>
        <color rgb="FF000000"/>
        <sz val="11.0"/>
      </rPr>
      <t>Develop, implement, and maintain a written succession plan(s) for the organization with considerations for key staff, talent pipelines, and defined organizational career paths.</t>
    </r>
  </si>
  <si>
    <r>
      <rPr>
        <rFont val="neutra text"/>
        <b/>
        <color rgb="FF000000"/>
        <sz val="11.0"/>
      </rPr>
      <t>4.</t>
    </r>
    <r>
      <rPr>
        <rFont val="Times New Roman"/>
        <b/>
        <color rgb="FF000000"/>
        <sz val="7.0"/>
      </rPr>
      <t xml:space="preserve">       </t>
    </r>
    <r>
      <rPr>
        <rFont val="Neutra Text"/>
        <b/>
        <color theme="1"/>
        <sz val="11.0"/>
      </rPr>
      <t>Financial Management.</t>
    </r>
  </si>
  <si>
    <r>
      <rPr>
        <rFont val="neutra text"/>
        <color rgb="FF000000"/>
        <sz val="11.0"/>
      </rPr>
      <t>a.</t>
    </r>
    <r>
      <rPr>
        <rFont val="Times New Roman"/>
        <color rgb="FF000000"/>
        <sz val="7.0"/>
      </rPr>
      <t xml:space="preserve">       </t>
    </r>
    <r>
      <rPr>
        <rFont val="Neutra Text"/>
        <color rgb="FF000000"/>
        <sz val="11.0"/>
      </rPr>
      <t>Develop, implement, and maintain systems and infrastructure for financial management that complies with federal, state, and local laws, standards, and policies and performs necessary administrative functions such as billing or invoicing, reporting, charting of accounts, auditing, and facilitating transactions.</t>
    </r>
  </si>
  <si>
    <r>
      <rPr>
        <rFont val="neutra text"/>
        <color rgb="FF000000"/>
        <sz val="11.0"/>
      </rPr>
      <t>b.</t>
    </r>
    <r>
      <rPr>
        <rFont val="Times New Roman"/>
        <color rgb="FF000000"/>
        <sz val="7.0"/>
      </rPr>
      <t xml:space="preserve">       </t>
    </r>
    <r>
      <rPr>
        <rFont val="Neutra Text"/>
        <color rgb="FF000000"/>
        <sz val="11.0"/>
      </rPr>
      <t>Develop, implement, and maintain systems and infrastructure for oversight and internal auditing of financial operations that complies with policies of the organization and its governing body and requirements included with awarded grants, contracts, and other agreements.</t>
    </r>
  </si>
  <si>
    <r>
      <rPr>
        <rFont val="neutra text"/>
        <color rgb="FF000000"/>
        <sz val="11.0"/>
      </rPr>
      <t>c.</t>
    </r>
    <r>
      <rPr>
        <rFont val="Times New Roman"/>
        <color rgb="FF000000"/>
        <sz val="7.0"/>
      </rPr>
      <t xml:space="preserve">       </t>
    </r>
    <r>
      <rPr>
        <rFont val="Neutra Text"/>
        <color rgb="FF000000"/>
        <sz val="11.0"/>
      </rPr>
      <t>Advocate for, procure, maintain, and manage necessary financial resources for organizational operations, including grants, donations, appropriations, and other financial resources.</t>
    </r>
  </si>
  <si>
    <r>
      <rPr>
        <rFont val="neutra text"/>
        <color rgb="FF000000"/>
        <sz val="11.0"/>
      </rPr>
      <t>d.</t>
    </r>
    <r>
      <rPr>
        <rFont val="Times New Roman"/>
        <color rgb="FF000000"/>
        <sz val="7.0"/>
      </rPr>
      <t xml:space="preserve">       </t>
    </r>
    <r>
      <rPr>
        <rFont val="Neutra Text"/>
        <color rgb="FF000000"/>
        <sz val="11.0"/>
      </rPr>
      <t>Develop, implement, and maintain systems for contracts and procurement.</t>
    </r>
  </si>
  <si>
    <r>
      <rPr>
        <rFont val="neutra text"/>
        <color rgb="FF000000"/>
        <sz val="11.0"/>
      </rPr>
      <t>e.</t>
    </r>
    <r>
      <rPr>
        <rFont val="Times New Roman"/>
        <color rgb="FF000000"/>
        <sz val="7.0"/>
      </rPr>
      <t xml:space="preserve">       </t>
    </r>
    <r>
      <rPr>
        <rFont val="Neutra Text"/>
        <color rgb="FF000000"/>
        <sz val="11.0"/>
      </rPr>
      <t>Procure, maintain, and manage necessary goods, services, and intangible assets and associated contracting for organizational operations, including supplies, software, contracted services, and other materials.</t>
    </r>
  </si>
  <si>
    <r>
      <rPr>
        <rFont val="neutra text"/>
        <b/>
        <color rgb="FF000000"/>
        <sz val="11.0"/>
      </rPr>
      <t>5.</t>
    </r>
    <r>
      <rPr>
        <rFont val="Times New Roman"/>
        <b/>
        <color rgb="FF000000"/>
        <sz val="7.0"/>
      </rPr>
      <t xml:space="preserve">       </t>
    </r>
    <r>
      <rPr>
        <rFont val="Neutra Text"/>
        <b/>
        <color theme="1"/>
        <sz val="11.0"/>
      </rPr>
      <t>Operations and Facilities.</t>
    </r>
  </si>
  <si>
    <r>
      <rPr>
        <rFont val="neutra text"/>
        <color rgb="FF000000"/>
        <sz val="11.0"/>
      </rPr>
      <t>a.</t>
    </r>
    <r>
      <rPr>
        <rFont val="Times New Roman"/>
        <color rgb="FF000000"/>
        <sz val="7.0"/>
      </rPr>
      <t xml:space="preserve">       </t>
    </r>
    <r>
      <rPr>
        <rFont val="Neutra Text"/>
        <color rgb="FF000000"/>
        <sz val="11.0"/>
      </rPr>
      <t>Maintain and, as necessary, replace long-term or capital assets for organizational operations, including facilities, equipment, technology, vehicles, and other assets, such that all assets remain clean, safe, and accessible, as appropriate.</t>
    </r>
  </si>
  <si>
    <r>
      <rPr>
        <rFont val="neutra text"/>
        <color rgb="FF000000"/>
        <sz val="11.0"/>
      </rPr>
      <t>b.</t>
    </r>
    <r>
      <rPr>
        <rFont val="Times New Roman"/>
        <color rgb="FF000000"/>
        <sz val="7.0"/>
      </rPr>
      <t xml:space="preserve">       </t>
    </r>
    <r>
      <rPr>
        <rFont val="Neutra Text"/>
        <color rgb="FF000000"/>
        <sz val="11.0"/>
      </rPr>
      <t xml:space="preserve">Manage and operate facilities as safe and physically secure public-facing workplaces. </t>
    </r>
  </si>
  <si>
    <r>
      <rPr>
        <rFont val="neutra text"/>
        <b/>
        <color rgb="FF000000"/>
        <sz val="11.0"/>
      </rPr>
      <t>6.</t>
    </r>
    <r>
      <rPr>
        <rFont val="Times New Roman"/>
        <b/>
        <color rgb="FF000000"/>
        <sz val="7.0"/>
      </rPr>
      <t xml:space="preserve">       </t>
    </r>
    <r>
      <rPr>
        <rFont val="Neutra Text"/>
        <b/>
        <color theme="1"/>
        <sz val="11.0"/>
      </rPr>
      <t>Legal Services and Analysis.</t>
    </r>
  </si>
  <si>
    <r>
      <rPr>
        <rFont val="neutra text"/>
        <color rgb="FF000000"/>
        <sz val="11.0"/>
      </rPr>
      <t>a.</t>
    </r>
    <r>
      <rPr>
        <rFont val="Times New Roman"/>
        <color rgb="FF000000"/>
        <sz val="7.0"/>
      </rPr>
      <t xml:space="preserve">       </t>
    </r>
    <r>
      <rPr>
        <rFont val="Neutra Text"/>
        <color rgb="FF000000"/>
        <sz val="11.0"/>
      </rPr>
      <t>Build organizational and individual staff competency in understanding and interpreting statutes, regulations, rules, ordinances, and other policies that are relevant to the organization and the public’s health.</t>
    </r>
  </si>
  <si>
    <r>
      <rPr>
        <rFont val="neutra text"/>
        <color rgb="FF000000"/>
        <sz val="11.0"/>
      </rPr>
      <t>b.</t>
    </r>
    <r>
      <rPr>
        <rFont val="Times New Roman"/>
        <color rgb="FF000000"/>
        <sz val="7.0"/>
      </rPr>
      <t xml:space="preserve">       </t>
    </r>
    <r>
      <rPr>
        <rFont val="Neutra Text"/>
        <color rgb="FF000000"/>
        <sz val="11.0"/>
      </rPr>
      <t>Develop, implement, and maintain systems and infrastructure for legal services and analysis to advise on legal processes, guide design of legal solutions, support enforcement and defense of legal solutions, support engagement of communities and political will, and provide policy surveillance and evaluation.</t>
    </r>
  </si>
  <si>
    <r>
      <rPr>
        <rFont val="neutra text"/>
        <color rgb="FF000000"/>
        <sz val="11.0"/>
      </rPr>
      <t>c.</t>
    </r>
    <r>
      <rPr>
        <rFont val="Times New Roman"/>
        <color rgb="FF000000"/>
        <sz val="7.0"/>
      </rPr>
      <t xml:space="preserve">       </t>
    </r>
    <r>
      <rPr>
        <rFont val="Neutra Text"/>
        <color rgb="FF000000"/>
        <sz val="11.0"/>
      </rPr>
      <t>Develop, implement, and maintain written organizational policies supported by statutes, regulations, rules, ordinances, and other policies for issuing and enforcing state and local emergency health orders.</t>
    </r>
  </si>
  <si>
    <r>
      <rPr>
        <rFont val="neutra text"/>
        <b/>
        <color rgb="FF7A0019"/>
        <sz val="12.0"/>
      </rPr>
      <t>H.</t>
    </r>
    <r>
      <rPr>
        <rFont val="Times New Roman"/>
        <b/>
        <color rgb="FF7A0019"/>
        <sz val="7.0"/>
      </rPr>
      <t xml:space="preserve">     </t>
    </r>
    <r>
      <rPr>
        <rFont val="Neutra Text"/>
        <b/>
        <color rgb="FF7A0019"/>
        <sz val="12.0"/>
      </rPr>
      <t>Policy Development</t>
    </r>
  </si>
  <si>
    <r>
      <rPr>
        <rFont val="neutra text"/>
        <b/>
        <color rgb="FF000000"/>
        <sz val="11.0"/>
      </rPr>
      <t>1.</t>
    </r>
    <r>
      <rPr>
        <rFont val="Times New Roman"/>
        <b/>
        <color rgb="FF000000"/>
        <sz val="7.0"/>
      </rPr>
      <t xml:space="preserve">       </t>
    </r>
    <r>
      <rPr>
        <rFont val="Neutra Text"/>
        <b/>
        <color theme="1"/>
        <sz val="11.0"/>
      </rPr>
      <t>Work with and convene partners and policy makers to develop, amend, and or enact new and update existing laws and policies that impact public health, including in response to changes in federal, state, and local rules, laws and regulations.</t>
    </r>
  </si>
  <si>
    <r>
      <rPr>
        <rFont val="neutra text"/>
        <color rgb="FF000000"/>
        <sz val="11.0"/>
      </rPr>
      <t>a.</t>
    </r>
    <r>
      <rPr>
        <rFont val="Times New Roman"/>
        <color rgb="FF000000"/>
        <sz val="7.0"/>
      </rPr>
      <t xml:space="preserve">       </t>
    </r>
    <r>
      <rPr>
        <rFont val="Neutra Text"/>
        <color rgb="FF000000"/>
        <sz val="11.0"/>
      </rPr>
      <t>Analyze public health laws, policies, and ordinances in collaboration with partners, communities, and individuals with lived experience.</t>
    </r>
  </si>
  <si>
    <r>
      <rPr>
        <rFont val="neutra text"/>
        <color rgb="FF000000"/>
        <sz val="11.0"/>
      </rPr>
      <t>b.</t>
    </r>
    <r>
      <rPr>
        <rFont val="Times New Roman"/>
        <color rgb="FF000000"/>
        <sz val="7.0"/>
      </rPr>
      <t xml:space="preserve">       </t>
    </r>
    <r>
      <rPr>
        <rFont val="Neutra Text"/>
        <color rgb="FF000000"/>
        <sz val="11.0"/>
      </rPr>
      <t>Assess the need for new public health laws, policies, and ordinances</t>
    </r>
    <r>
      <rPr>
        <rFont val="Neutra Text"/>
        <color rgb="FFFF0000"/>
        <sz val="11.0"/>
      </rPr>
      <t xml:space="preserve"> </t>
    </r>
    <r>
      <rPr>
        <rFont val="Neutra Text"/>
        <color rgb="FF000000"/>
        <sz val="11.0"/>
      </rPr>
      <t>in the community, including the specific needs of those disproportionately impacted by the laws, policies, and ordinances.</t>
    </r>
  </si>
  <si>
    <r>
      <rPr>
        <rFont val="neutra text"/>
        <color rgb="FF000000"/>
        <sz val="11.0"/>
      </rPr>
      <t>c.</t>
    </r>
    <r>
      <rPr>
        <rFont val="Times New Roman"/>
        <color rgb="FF000000"/>
        <sz val="7.0"/>
      </rPr>
      <t xml:space="preserve">       </t>
    </r>
    <r>
      <rPr>
        <rFont val="Neutra Text"/>
        <color rgb="FF000000"/>
        <sz val="11.0"/>
      </rPr>
      <t>Organize support for public health policies and rules statutes, regulations, rules, ordinances, and other policies related to the population’s health and place them before an entity with the legal authority to enact them.</t>
    </r>
  </si>
  <si>
    <r>
      <rPr>
        <rFont val="neutra text"/>
        <color rgb="FF000000"/>
        <sz val="11.0"/>
      </rPr>
      <t>d.</t>
    </r>
    <r>
      <rPr>
        <rFont val="Times New Roman"/>
        <color rgb="FF000000"/>
        <sz val="7.0"/>
      </rPr>
      <t xml:space="preserve">       </t>
    </r>
    <r>
      <rPr>
        <rFont val="Neutra Text"/>
        <color rgb="FF000000"/>
        <sz val="11.0"/>
      </rPr>
      <t>Collaborate with partners, communities, and individuals, including those disproportionately affected by outdated laws, policies, and ordinances, to understand and update these outdated laws, policies, and individuals with consideration of the perspective of lived experiences.</t>
    </r>
  </si>
  <si>
    <r>
      <rPr>
        <rFont val="neutra text"/>
        <color rgb="FF000000"/>
        <sz val="11.0"/>
      </rPr>
      <t>e.</t>
    </r>
    <r>
      <rPr>
        <rFont val="Times New Roman"/>
        <color rgb="FF000000"/>
        <sz val="7.0"/>
      </rPr>
      <t xml:space="preserve">       </t>
    </r>
    <r>
      <rPr>
        <rFont val="Neutra Text"/>
        <color rgb="FF000000"/>
        <sz val="11.0"/>
      </rPr>
      <t>Engage with appropriate governing entities about the purpose, intent, and outcomes of public health laws, policies, and ordinances and (when necessary) advocate to update them.</t>
    </r>
  </si>
  <si>
    <r>
      <rPr>
        <rFont val="neutra text"/>
        <color rgb="FF000000"/>
        <sz val="11.0"/>
      </rPr>
      <t>f.</t>
    </r>
    <r>
      <rPr>
        <rFont val="Times New Roman"/>
        <color rgb="FF000000"/>
        <sz val="7.0"/>
      </rPr>
      <t xml:space="preserve">        </t>
    </r>
    <r>
      <rPr>
        <rFont val="Neutra Text"/>
        <color rgb="FF000000"/>
        <sz val="11.0"/>
      </rPr>
      <t>Collaborate with key partners and policy makers, including those disproportionately affected by health inequities, to enact new evidence-based, legally defensible policies, including through Health in All Policies work.</t>
    </r>
  </si>
  <si>
    <r>
      <rPr>
        <rFont val="neutra text"/>
        <color rgb="FF000000"/>
        <sz val="11.0"/>
      </rPr>
      <t>g.</t>
    </r>
    <r>
      <rPr>
        <rFont val="Times New Roman"/>
        <color rgb="FF000000"/>
        <sz val="7.0"/>
      </rPr>
      <t xml:space="preserve">       </t>
    </r>
    <r>
      <rPr>
        <rFont val="Neutra Text"/>
        <color rgb="FF000000"/>
        <sz val="11.0"/>
      </rPr>
      <t>Develop and maintain written organizational policies to support staff in rapidly responding to emerging issues including through implementation or amendment of state and local laws and regulations necessary to continue to comply with federal/state rules and regulations.</t>
    </r>
  </si>
  <si>
    <r>
      <rPr>
        <rFont val="neutra text"/>
        <color rgb="FF000000"/>
        <sz val="11.0"/>
      </rPr>
      <t>h.</t>
    </r>
    <r>
      <rPr>
        <rFont val="Times New Roman"/>
        <color rgb="FF000000"/>
        <sz val="7.0"/>
      </rPr>
      <t xml:space="preserve">       </t>
    </r>
    <r>
      <rPr>
        <rFont val="Neutra Text"/>
        <color rgb="FF000000"/>
        <sz val="11.0"/>
      </rPr>
      <t>Monitor the impact of changing state and federal laws on public health to the population and within the jurisdiction.</t>
    </r>
  </si>
  <si>
    <r>
      <rPr>
        <rFont val="neutra text"/>
        <b/>
        <color rgb="FF000000"/>
        <sz val="11.0"/>
      </rPr>
      <t>2.</t>
    </r>
    <r>
      <rPr>
        <rFont val="Times New Roman"/>
        <b/>
        <color rgb="FF000000"/>
        <sz val="7.0"/>
      </rPr>
      <t xml:space="preserve">       </t>
    </r>
    <r>
      <rPr>
        <rFont val="Neutra Text"/>
        <b/>
        <color theme="1"/>
        <sz val="11.0"/>
      </rPr>
      <t>Inform and influence policies being considered by others that affect public health (Health in All Policies).</t>
    </r>
  </si>
  <si>
    <r>
      <rPr>
        <rFont val="neutra text"/>
        <color rgb="FF000000"/>
        <sz val="11.0"/>
      </rPr>
      <t>a.</t>
    </r>
    <r>
      <rPr>
        <rFont val="Times New Roman"/>
        <color rgb="FF000000"/>
        <sz val="7.0"/>
      </rPr>
      <t xml:space="preserve">       </t>
    </r>
    <r>
      <rPr>
        <rFont val="Neutra Text"/>
        <color rgb="FF000000"/>
        <sz val="11.0"/>
      </rPr>
      <t>Convene cross-sector partners to identify strategies or initiatives for non-governmental partners to implement to address Health in All Policies for the population.</t>
    </r>
  </si>
  <si>
    <r>
      <rPr>
        <rFont val="neutra text"/>
        <color rgb="FF000000"/>
        <sz val="11.0"/>
      </rPr>
      <t>b.</t>
    </r>
    <r>
      <rPr>
        <rFont val="Times New Roman"/>
        <color rgb="FF000000"/>
        <sz val="7.0"/>
      </rPr>
      <t xml:space="preserve">       </t>
    </r>
    <r>
      <rPr>
        <rFont val="Neutra Text"/>
        <color rgb="FF000000"/>
        <sz val="11.0"/>
      </rPr>
      <t>Effectively inform and influence policies being considered by other governmental and non-governmental organizations within the jurisdiction that might impact Health in All Policies but are beyond the immediate scope or authority of the governmental public health department.</t>
    </r>
  </si>
  <si>
    <r>
      <rPr>
        <rFont val="neutra text"/>
        <b/>
        <color rgb="FF000000"/>
        <sz val="11.0"/>
      </rPr>
      <t>3.</t>
    </r>
    <r>
      <rPr>
        <rFont val="Times New Roman"/>
        <b/>
        <color rgb="FF000000"/>
        <sz val="7.0"/>
      </rPr>
      <t xml:space="preserve">       </t>
    </r>
    <r>
      <rPr>
        <rFont val="Neutra Text"/>
        <b/>
        <color theme="1"/>
        <sz val="11.0"/>
      </rPr>
      <t>Plan, assure understanding of, and implement public health policies, statutes, regulations, and ordinances, orders.</t>
    </r>
  </si>
  <si>
    <r>
      <rPr>
        <rFont val="neutra text"/>
        <color rgb="FF000000"/>
        <sz val="11.0"/>
      </rPr>
      <t>a.</t>
    </r>
    <r>
      <rPr>
        <rFont val="Times New Roman"/>
        <color rgb="FF000000"/>
        <sz val="7.0"/>
      </rPr>
      <t xml:space="preserve">       </t>
    </r>
    <r>
      <rPr>
        <rFont val="Neutra Text"/>
        <color rgb="FF000000"/>
        <sz val="11.0"/>
      </rPr>
      <t>Educate the community and key partners on the meaning, purpose, and benefits of public health laws.</t>
    </r>
  </si>
  <si>
    <r>
      <rPr>
        <rFont val="neutra text"/>
        <color rgb="FF000000"/>
        <sz val="11.0"/>
      </rPr>
      <t>b.</t>
    </r>
    <r>
      <rPr>
        <rFont val="Times New Roman"/>
        <color rgb="FF000000"/>
        <sz val="7.0"/>
      </rPr>
      <t xml:space="preserve">       </t>
    </r>
    <r>
      <rPr>
        <rFont val="Neutra Text"/>
        <color rgb="FF000000"/>
        <sz val="11.0"/>
      </rPr>
      <t>Assure the consistent application of public health laws, policies, and ordinances.</t>
    </r>
  </si>
  <si>
    <r>
      <rPr>
        <rFont val="neutra text"/>
        <color rgb="FF000000"/>
        <sz val="11.0"/>
      </rPr>
      <t>c.</t>
    </r>
    <r>
      <rPr>
        <rFont val="Times New Roman"/>
        <color rgb="FF000000"/>
        <sz val="7.0"/>
      </rPr>
      <t xml:space="preserve">       </t>
    </r>
    <r>
      <rPr>
        <rFont val="Neutra Text"/>
        <color rgb="FF000000"/>
        <sz val="11.0"/>
      </rPr>
      <t xml:space="preserve">Develop and maintain written training materials on public health laws, policies, and ordinances and provide training to relevant staff. </t>
    </r>
  </si>
  <si>
    <r>
      <rPr>
        <rFont val="neutra text"/>
        <color rgb="FF000000"/>
        <sz val="11.0"/>
      </rPr>
      <t>d.</t>
    </r>
    <r>
      <rPr>
        <rFont val="Times New Roman"/>
        <color rgb="FF000000"/>
        <sz val="7.0"/>
      </rPr>
      <t xml:space="preserve">       </t>
    </r>
    <r>
      <rPr>
        <rFont val="Neutra Text"/>
        <color rgb="FF000000"/>
        <sz val="11.0"/>
      </rPr>
      <t>Conduct public health enforcement activities, including in response to public health complaints.</t>
    </r>
  </si>
  <si>
    <r>
      <rPr>
        <rFont val="neutra text"/>
        <color rgb="FF000000"/>
        <sz val="11.0"/>
      </rPr>
      <t>e.</t>
    </r>
    <r>
      <rPr>
        <rFont val="Times New Roman"/>
        <color rgb="FF000000"/>
        <sz val="7.0"/>
      </rPr>
      <t xml:space="preserve">       </t>
    </r>
    <r>
      <rPr>
        <rFont val="Neutra Text"/>
        <color rgb="FF000000"/>
        <sz val="11.0"/>
      </rPr>
      <t>Monitor and report public health violations and enforcement responses and notify the public, as necessary.</t>
    </r>
  </si>
  <si>
    <r>
      <rPr>
        <rFont val="neutra text"/>
        <color rgb="FF000000"/>
        <sz val="11.0"/>
      </rPr>
      <t>f.</t>
    </r>
    <r>
      <rPr>
        <rFont val="Times New Roman"/>
        <color rgb="FF000000"/>
        <sz val="7.0"/>
      </rPr>
      <t xml:space="preserve">        </t>
    </r>
    <r>
      <rPr>
        <rFont val="Neutra Text"/>
        <color rgb="FF000000"/>
        <sz val="11.0"/>
      </rPr>
      <t>Provide education and technical assistance to regulated entities  to support their compliance with statutes, regulations, rules, ordinances, and other policies.</t>
    </r>
  </si>
  <si>
    <r>
      <rPr>
        <rFont val="neutra text"/>
        <b/>
        <color rgb="FF7A0019"/>
        <sz val="12.0"/>
      </rPr>
      <t>I.</t>
    </r>
    <r>
      <rPr>
        <rFont val="Times New Roman"/>
        <b/>
        <color rgb="FF7A0019"/>
        <sz val="7.0"/>
      </rPr>
      <t xml:space="preserve">        </t>
    </r>
    <r>
      <rPr>
        <rFont val="Neutra Text"/>
        <b/>
        <color rgb="FF7A0019"/>
        <sz val="12.0"/>
      </rPr>
      <t>Preparedness and Response</t>
    </r>
  </si>
  <si>
    <r>
      <rPr>
        <rFont val="neutra text"/>
        <b/>
        <color rgb="FF000000"/>
        <sz val="11.0"/>
      </rPr>
      <t>1.</t>
    </r>
    <r>
      <rPr>
        <rFont val="Times New Roman"/>
        <b/>
        <color rgb="FF000000"/>
        <sz val="7.0"/>
      </rPr>
      <t xml:space="preserve">       </t>
    </r>
    <r>
      <rPr>
        <rFont val="Neutra Text"/>
        <b/>
        <color theme="1"/>
        <sz val="11.0"/>
      </rPr>
      <t>Establish governmental public health’s role in preparedness and response to incidents.</t>
    </r>
  </si>
  <si>
    <r>
      <rPr>
        <rFont val="neutra text"/>
        <color rgb="FF000000"/>
        <sz val="11.0"/>
      </rPr>
      <t>a.</t>
    </r>
    <r>
      <rPr>
        <rFont val="Times New Roman"/>
        <color rgb="FF000000"/>
        <sz val="7.0"/>
      </rPr>
      <t xml:space="preserve">       </t>
    </r>
    <r>
      <rPr>
        <rFont val="Neutra Text"/>
        <color rgb="FF000000"/>
        <sz val="11.0"/>
      </rPr>
      <t>Develop, implement, and maintain a situation and information sharing infrastructure that may receive notice of emergencies on a 24/7 basis, may serve as an emergency notification system for emergency partners, and interface with other critical information sharing systems such as the Laboratory Response Network (LRN).</t>
    </r>
  </si>
  <si>
    <r>
      <rPr>
        <rFont val="neutra text"/>
        <color rgb="FF000000"/>
        <sz val="11.0"/>
      </rPr>
      <t>b.</t>
    </r>
    <r>
      <rPr>
        <rFont val="Times New Roman"/>
        <color rgb="FF000000"/>
        <sz val="7.0"/>
      </rPr>
      <t xml:space="preserve">       </t>
    </r>
    <r>
      <rPr>
        <rFont val="Neutra Text"/>
        <color rgb="FF000000"/>
        <sz val="11.0"/>
      </rPr>
      <t xml:space="preserve">Ensure staff are adequately trained on emergency preparedness and response competencies, including interoperability within the National Incident Management System (NIMS) and Incident Command System (ICS) frameworks, and typical roles and responsibilities in preparedness and response. </t>
    </r>
  </si>
  <si>
    <r>
      <rPr>
        <rFont val="neutra text"/>
        <color rgb="FF000000"/>
        <sz val="11.0"/>
      </rPr>
      <t>c.</t>
    </r>
    <r>
      <rPr>
        <rFont val="Times New Roman"/>
        <color rgb="FF000000"/>
        <sz val="7.0"/>
      </rPr>
      <t xml:space="preserve">       </t>
    </r>
    <r>
      <rPr>
        <rFont val="Neutra Text"/>
        <color rgb="FF000000"/>
        <sz val="11.0"/>
      </rPr>
      <t>Build and maintain relationships with the public and partners to establish trust with governmental public health to enable necessary action before, during, or after public health emergencies.</t>
    </r>
  </si>
  <si>
    <r>
      <rPr>
        <rFont val="neutra text"/>
        <color rgb="FF000000"/>
        <sz val="11.0"/>
      </rPr>
      <t>d.</t>
    </r>
    <r>
      <rPr>
        <rFont val="Times New Roman"/>
        <color rgb="FF000000"/>
        <sz val="7.0"/>
      </rPr>
      <t xml:space="preserve">       </t>
    </r>
    <r>
      <rPr>
        <rFont val="Neutra Text"/>
        <color rgb="FF000000"/>
        <sz val="11.0"/>
      </rPr>
      <t>Effectively inform community-based</t>
    </r>
    <r>
      <rPr>
        <rFont val="Neutra Text"/>
        <color theme="1"/>
        <sz val="11.0"/>
      </rPr>
      <t xml:space="preserve"> organizations,</t>
    </r>
    <r>
      <rPr>
        <rFont val="Neutra Text"/>
        <color rgb="FF000000"/>
        <sz val="11.0"/>
      </rPr>
      <t xml:space="preserve"> partners, governmental organizations, the media, and the public with unified, accurate, and geographically relevant information before, during, and after a public health emergency, including on how to contact and receive information during an emergency. </t>
    </r>
  </si>
  <si>
    <r>
      <rPr>
        <rFont val="neutra text"/>
        <color rgb="FF000000"/>
        <sz val="11.0"/>
      </rPr>
      <t>e.</t>
    </r>
    <r>
      <rPr>
        <rFont val="Times New Roman"/>
        <color rgb="FF000000"/>
        <sz val="7.0"/>
      </rPr>
      <t xml:space="preserve">       </t>
    </r>
    <r>
      <rPr>
        <rFont val="Neutra Text"/>
        <color rgb="FF000000"/>
        <sz val="11.0"/>
      </rPr>
      <t>Assure leadership of governmental emergency health and medical operations, including serving as primary and/or coordinating agency for public health responses, in collaboration with governmental organizations during incidents with public health impacts.</t>
    </r>
  </si>
  <si>
    <r>
      <rPr>
        <rFont val="neutra text"/>
        <color rgb="FF000000"/>
        <sz val="11.0"/>
      </rPr>
      <t>f.</t>
    </r>
    <r>
      <rPr>
        <rFont val="Times New Roman"/>
        <color rgb="FF000000"/>
        <sz val="7.0"/>
      </rPr>
      <t xml:space="preserve">        </t>
    </r>
    <r>
      <rPr>
        <rFont val="Neutra Text"/>
        <color rgb="FF000000"/>
        <sz val="11.0"/>
      </rPr>
      <t>Assess the scope and responsibility for public health response during an incident and identify the necessary roles and responsibilities of partners during response.</t>
    </r>
  </si>
  <si>
    <r>
      <rPr>
        <rFont val="neutra text"/>
        <color rgb="FF000000"/>
        <sz val="11.0"/>
      </rPr>
      <t>g.</t>
    </r>
    <r>
      <rPr>
        <rFont val="Times New Roman"/>
        <color rgb="FF000000"/>
        <sz val="7.0"/>
      </rPr>
      <t xml:space="preserve">       </t>
    </r>
    <r>
      <rPr>
        <rFont val="Neutra Text"/>
        <color rgb="FF000000"/>
        <sz val="11.0"/>
      </rPr>
      <t>Convene cross-sector partners to identify strategies or initiatives for community-based organizations and governmental partners to implement to address emergency response and recovery in the jurisdiction.</t>
    </r>
  </si>
  <si>
    <r>
      <rPr>
        <rFont val="neutra text"/>
        <b/>
        <color rgb="FF000000"/>
        <sz val="11.0"/>
      </rPr>
      <t>2.</t>
    </r>
    <r>
      <rPr>
        <rFont val="Times New Roman"/>
        <b/>
        <color rgb="FF000000"/>
        <sz val="7.0"/>
      </rPr>
      <t xml:space="preserve">       </t>
    </r>
    <r>
      <rPr>
        <rFont val="Neutra Text"/>
        <b/>
        <color theme="1"/>
        <sz val="11.0"/>
      </rPr>
      <t>Conduct or participate in risk assessments.</t>
    </r>
  </si>
  <si>
    <r>
      <rPr>
        <rFont val="neutra text"/>
        <color rgb="FF000000"/>
        <sz val="11.0"/>
      </rPr>
      <t>a.</t>
    </r>
    <r>
      <rPr>
        <rFont val="Times New Roman"/>
        <color rgb="FF000000"/>
        <sz val="7.0"/>
      </rPr>
      <t xml:space="preserve">       </t>
    </r>
    <r>
      <rPr>
        <rFont val="Neutra Text"/>
        <color rgb="FF000000"/>
        <sz val="11.0"/>
      </rPr>
      <t xml:space="preserve">Collaborate with partners, communities, and individuals in jurisdictional risk assessments to identify and monitor public health incidents to the population, identify populations at risk of being disproportionately impacted by incidents, and prioritize threats to the jurisdiction. </t>
    </r>
  </si>
  <si>
    <r>
      <rPr>
        <rFont val="neutra text"/>
        <color rgb="FF000000"/>
        <sz val="11.0"/>
      </rPr>
      <t>b.</t>
    </r>
    <r>
      <rPr>
        <rFont val="Times New Roman"/>
        <color rgb="FF000000"/>
        <sz val="7.0"/>
      </rPr>
      <t xml:space="preserve">       </t>
    </r>
    <r>
      <rPr>
        <rFont val="Neutra Text"/>
        <color rgb="FF000000"/>
        <sz val="11.0"/>
      </rPr>
      <t>Collaborate with other jurisdictions on their jurisdictional risk assessments to ensure representation of each jurisdiction’s needs.</t>
    </r>
  </si>
  <si>
    <r>
      <rPr>
        <rFont val="neutra text"/>
        <b/>
        <color rgb="FF000000"/>
        <sz val="11.0"/>
      </rPr>
      <t>3.</t>
    </r>
    <r>
      <rPr>
        <rFont val="Times New Roman"/>
        <b/>
        <color rgb="FF000000"/>
        <sz val="7.0"/>
      </rPr>
      <t xml:space="preserve">       </t>
    </r>
    <r>
      <rPr>
        <rFont val="Neutra Text"/>
        <b/>
        <color theme="1"/>
        <sz val="11.0"/>
      </rPr>
      <t>Develop, exercise and maintain preparedness and response plans.</t>
    </r>
  </si>
  <si>
    <r>
      <rPr>
        <rFont val="neutra text"/>
        <color rgb="FF000000"/>
        <sz val="11.0"/>
      </rPr>
      <t>a.</t>
    </r>
    <r>
      <rPr>
        <rFont val="Times New Roman"/>
        <color rgb="FF000000"/>
        <sz val="7.0"/>
      </rPr>
      <t xml:space="preserve">       </t>
    </r>
    <r>
      <rPr>
        <rFont val="Neutra Text"/>
        <color rgb="FF000000"/>
        <sz val="11.0"/>
      </rPr>
      <t>Develop, implement, and maintain written policies and procedures (e.g., ESF-8) to activate and alert public health personnel and response partners during an emergency.</t>
    </r>
  </si>
  <si>
    <r>
      <rPr>
        <rFont val="neutra text"/>
        <color rgb="FF000000"/>
        <sz val="11.0"/>
      </rPr>
      <t>b.</t>
    </r>
    <r>
      <rPr>
        <rFont val="Times New Roman"/>
        <color rgb="FF000000"/>
        <sz val="7.0"/>
      </rPr>
      <t xml:space="preserve">       </t>
    </r>
    <r>
      <rPr>
        <rFont val="Neutra Text"/>
        <color rgb="FF000000"/>
        <sz val="11.0"/>
      </rPr>
      <t>Develop, maintain, and update emergency preparedness and response plans based on identified risk preparedness and response competencies in collaboration with the appropriate stakeholders, including those at risk of being disproportionately affected by incidents.</t>
    </r>
  </si>
  <si>
    <r>
      <rPr>
        <rFont val="neutra text"/>
        <color rgb="FF000000"/>
        <sz val="11.0"/>
      </rPr>
      <t>c.</t>
    </r>
    <r>
      <rPr>
        <rFont val="Times New Roman"/>
        <color rgb="FF000000"/>
        <sz val="7.0"/>
      </rPr>
      <t xml:space="preserve">       </t>
    </r>
    <r>
      <rPr>
        <rFont val="Neutra Text"/>
        <color rgb="FF000000"/>
        <sz val="11.0"/>
      </rPr>
      <t xml:space="preserve">Establish the response and recovery role of public health in other partners' plans for all types of disasters and emergencies. </t>
    </r>
  </si>
  <si>
    <r>
      <rPr>
        <rFont val="neutra text"/>
        <color rgb="FF000000"/>
        <sz val="11.0"/>
      </rPr>
      <t>d.</t>
    </r>
    <r>
      <rPr>
        <rFont val="Times New Roman"/>
        <color rgb="FF000000"/>
        <sz val="7.0"/>
      </rPr>
      <t xml:space="preserve">       </t>
    </r>
    <r>
      <rPr>
        <rFont val="Neutra Text"/>
        <color rgb="FF000000"/>
        <sz val="11.0"/>
      </rPr>
      <t>Effectively inform staff and appropriate stakeholders on the capabilities and role of public health in the emergency preparedness and response plan.</t>
    </r>
  </si>
  <si>
    <r>
      <rPr>
        <rFont val="neutra text"/>
        <color rgb="FF000000"/>
        <sz val="11.0"/>
      </rPr>
      <t>e.</t>
    </r>
    <r>
      <rPr>
        <rFont val="Times New Roman"/>
        <color rgb="FF000000"/>
        <sz val="7.0"/>
      </rPr>
      <t xml:space="preserve">       </t>
    </r>
    <r>
      <rPr>
        <rFont val="Neutra Text"/>
        <color rgb="FF000000"/>
        <sz val="11.0"/>
      </rPr>
      <t>Provide staff training on the preparedness and response plan with appropriate frequency, including drill, table-top and functional, and full-scale exercises.</t>
    </r>
  </si>
  <si>
    <r>
      <rPr>
        <rFont val="neutra text"/>
        <color rgb="FF000000"/>
        <sz val="11.0"/>
      </rPr>
      <t>f.</t>
    </r>
    <r>
      <rPr>
        <rFont val="Times New Roman"/>
        <color rgb="FF000000"/>
        <sz val="7.0"/>
      </rPr>
      <t xml:space="preserve">        </t>
    </r>
    <r>
      <rPr>
        <rFont val="Neutra Text"/>
        <color rgb="FF000000"/>
        <sz val="11.0"/>
      </rPr>
      <t>Collaborate with community-based organization</t>
    </r>
    <r>
      <rPr>
        <rFont val="Neutra Text"/>
        <color theme="1"/>
        <sz val="11.0"/>
      </rPr>
      <t xml:space="preserve">s and </t>
    </r>
    <r>
      <rPr>
        <rFont val="Neutra Text"/>
        <color rgb="FF000000"/>
        <sz val="11.0"/>
      </rPr>
      <t>partners to provide training exercises on their ability to address the needs of populations at risk of being disproportionately impacted by incidents.</t>
    </r>
  </si>
  <si>
    <r>
      <rPr>
        <rFont val="neutra text"/>
        <b/>
        <color rgb="FF000000"/>
        <sz val="11.0"/>
      </rPr>
      <t>4.</t>
    </r>
    <r>
      <rPr>
        <rFont val="Times New Roman"/>
        <b/>
        <color rgb="FF000000"/>
        <sz val="7.0"/>
      </rPr>
      <t xml:space="preserve">       </t>
    </r>
    <r>
      <rPr>
        <rFont val="Neutra Text"/>
        <b/>
        <color theme="1"/>
        <sz val="11.0"/>
      </rPr>
      <t>Assure public health continuity of operations.</t>
    </r>
  </si>
  <si>
    <r>
      <rPr>
        <rFont val="neutra text"/>
        <color rgb="FF000000"/>
        <sz val="11.0"/>
      </rPr>
      <t>a.</t>
    </r>
    <r>
      <rPr>
        <rFont val="Times New Roman"/>
        <color rgb="FF000000"/>
        <sz val="7.0"/>
      </rPr>
      <t xml:space="preserve">       </t>
    </r>
    <r>
      <rPr>
        <rFont val="Neutra Text"/>
        <color rgb="FF000000"/>
        <sz val="11.0"/>
      </rPr>
      <t>Identify priority or essential public health functions and the people, resources, and facilities needed to provide these services during an emergency.</t>
    </r>
  </si>
  <si>
    <r>
      <rPr>
        <rFont val="neutra text"/>
        <color rgb="FF000000"/>
        <sz val="11.0"/>
      </rPr>
      <t>b.</t>
    </r>
    <r>
      <rPr>
        <rFont val="Times New Roman"/>
        <color rgb="FF000000"/>
        <sz val="7.0"/>
      </rPr>
      <t xml:space="preserve">       </t>
    </r>
    <r>
      <rPr>
        <rFont val="Neutra Text"/>
        <color rgb="FF000000"/>
        <sz val="11.0"/>
      </rPr>
      <t>Engage with staff who have roles or responsibilities in priority or essential public health functions and provide those staff training on necessary sections of the continuity of operations plan.</t>
    </r>
  </si>
  <si>
    <r>
      <rPr>
        <rFont val="neutra text"/>
        <b/>
        <color rgb="FF000000"/>
        <sz val="11.0"/>
      </rPr>
      <t>5.</t>
    </r>
    <r>
      <rPr>
        <rFont val="Times New Roman"/>
        <b/>
        <color rgb="FF000000"/>
        <sz val="7.0"/>
      </rPr>
      <t xml:space="preserve">       </t>
    </r>
    <r>
      <rPr>
        <rFont val="Neutra Text"/>
        <b/>
        <color theme="1"/>
        <sz val="11.0"/>
      </rPr>
      <t>Respond to incidents.</t>
    </r>
  </si>
  <si>
    <r>
      <rPr>
        <rFont val="neutra text"/>
        <color rgb="FF000000"/>
        <sz val="11.0"/>
      </rPr>
      <t>a.</t>
    </r>
    <r>
      <rPr>
        <rFont val="Times New Roman"/>
        <color rgb="FF000000"/>
        <sz val="7.0"/>
      </rPr>
      <t xml:space="preserve">       </t>
    </r>
    <r>
      <rPr>
        <rFont val="Neutra Text"/>
        <color rgb="FF000000"/>
        <sz val="11.0"/>
      </rPr>
      <t>Activate and alert public health response personnel and communication systems.</t>
    </r>
  </si>
  <si>
    <r>
      <rPr>
        <rFont val="neutra text"/>
        <color rgb="FF000000"/>
        <sz val="11.0"/>
      </rPr>
      <t>b.</t>
    </r>
    <r>
      <rPr>
        <rFont val="Times New Roman"/>
        <color rgb="FF000000"/>
        <sz val="7.0"/>
      </rPr>
      <t xml:space="preserve">       </t>
    </r>
    <r>
      <rPr>
        <rFont val="Neutra Text"/>
        <color rgb="FF000000"/>
        <sz val="11.0"/>
      </rPr>
      <t>Operate within the established incident command system according to the role of public health as outlined in the emergency preparedness and response plan during a public health incident and incidents not led by public health.</t>
    </r>
  </si>
  <si>
    <r>
      <rPr>
        <rFont val="neutra text"/>
        <color rgb="FF000000"/>
        <sz val="11.0"/>
      </rPr>
      <t>c.</t>
    </r>
    <r>
      <rPr>
        <rFont val="Times New Roman"/>
        <color rgb="FF000000"/>
        <sz val="7.0"/>
      </rPr>
      <t xml:space="preserve">       </t>
    </r>
    <r>
      <rPr>
        <rFont val="Neutra Text"/>
        <color rgb="FF000000"/>
        <sz val="11.0"/>
      </rPr>
      <t xml:space="preserve">Convene public health partners to identify strategies or initiatives for governmental public health response to incidents. </t>
    </r>
  </si>
  <si>
    <r>
      <rPr>
        <rFont val="neutra text"/>
        <color rgb="FF000000"/>
        <sz val="11.0"/>
      </rPr>
      <t>d.</t>
    </r>
    <r>
      <rPr>
        <rFont val="Times New Roman"/>
        <color rgb="FF000000"/>
        <sz val="7.0"/>
      </rPr>
      <t xml:space="preserve">       </t>
    </r>
    <r>
      <rPr>
        <rFont val="Neutra Text"/>
        <color rgb="FF000000"/>
        <sz val="11.0"/>
      </rPr>
      <t xml:space="preserve">Assess the need for incident response efforts in the community, including the specific needs of those disproportionately impacted by the incidents. </t>
    </r>
  </si>
  <si>
    <r>
      <rPr>
        <rFont val="neutra text"/>
        <color rgb="FF000000"/>
        <sz val="11.0"/>
      </rPr>
      <t>e.</t>
    </r>
    <r>
      <rPr>
        <rFont val="Times New Roman"/>
        <color rgb="FF000000"/>
        <sz val="7.0"/>
      </rPr>
      <t xml:space="preserve">       </t>
    </r>
    <r>
      <rPr>
        <rFont val="Neutra Text"/>
        <color rgb="FF000000"/>
        <sz val="11.0"/>
      </rPr>
      <t>Assess the legal and statutory process for issuing and enforcing state and local emergency health orders.</t>
    </r>
  </si>
  <si>
    <r>
      <rPr>
        <rFont val="neutra text"/>
        <color rgb="FF000000"/>
        <sz val="11.0"/>
      </rPr>
      <t>f.</t>
    </r>
    <r>
      <rPr>
        <rFont val="Times New Roman"/>
        <color rgb="FF000000"/>
        <sz val="7.0"/>
      </rPr>
      <t xml:space="preserve">        </t>
    </r>
    <r>
      <rPr>
        <rFont val="Neutra Text"/>
        <color rgb="FF000000"/>
        <sz val="11.0"/>
      </rPr>
      <t>Issue and enforce emergency health orders, as necessary and appropriate.</t>
    </r>
  </si>
  <si>
    <r>
      <rPr>
        <rFont val="neutra text"/>
        <b/>
        <color rgb="FF000000"/>
        <sz val="11.0"/>
      </rPr>
      <t>6.</t>
    </r>
    <r>
      <rPr>
        <rFont val="Times New Roman"/>
        <b/>
        <color rgb="FF000000"/>
        <sz val="7.0"/>
      </rPr>
      <t xml:space="preserve">       </t>
    </r>
    <r>
      <rPr>
        <rFont val="Neutra Text"/>
        <b/>
        <color theme="1"/>
        <sz val="11.0"/>
      </rPr>
      <t>Recover from incidents.</t>
    </r>
  </si>
  <si>
    <r>
      <rPr>
        <rFont val="neutra text"/>
        <color rgb="FF000000"/>
        <sz val="11.0"/>
      </rPr>
      <t>a.</t>
    </r>
    <r>
      <rPr>
        <rFont val="Times New Roman"/>
        <color rgb="FF000000"/>
        <sz val="7.0"/>
      </rPr>
      <t xml:space="preserve">       </t>
    </r>
    <r>
      <rPr>
        <rFont val="Neutra Text"/>
        <color rgb="FF000000"/>
        <sz val="11.0"/>
      </rPr>
      <t>Activate and alert public health recovery personnel and emergency communication systems.</t>
    </r>
  </si>
  <si>
    <r>
      <rPr>
        <rFont val="neutra text"/>
        <color rgb="FF000000"/>
        <sz val="11.0"/>
      </rPr>
      <t>b.</t>
    </r>
    <r>
      <rPr>
        <rFont val="Times New Roman"/>
        <color rgb="FF000000"/>
        <sz val="7.0"/>
      </rPr>
      <t xml:space="preserve">       </t>
    </r>
    <r>
      <rPr>
        <rFont val="Neutra Text"/>
        <color rgb="FF000000"/>
        <sz val="11.0"/>
      </rPr>
      <t xml:space="preserve">Convene public health partners to identify strategies or initiatives for governmental public health to implement to address incident recovery for the population. </t>
    </r>
  </si>
  <si>
    <r>
      <rPr>
        <rFont val="neutra text"/>
        <color rgb="FF000000"/>
        <sz val="11.0"/>
      </rPr>
      <t>c.</t>
    </r>
    <r>
      <rPr>
        <rFont val="Times New Roman"/>
        <color rgb="FF000000"/>
        <sz val="7.0"/>
      </rPr>
      <t xml:space="preserve">       </t>
    </r>
    <r>
      <rPr>
        <rFont val="Neutra Text"/>
        <color rgb="FF000000"/>
        <sz val="11.0"/>
      </rPr>
      <t>Assess the need for incident recovery efforts in the community, including the specific needs of those disproportionately impacted by the incidents.</t>
    </r>
  </si>
  <si>
    <r>
      <rPr>
        <rFont val="neutra text"/>
        <color rgb="FF000000"/>
        <sz val="11.0"/>
      </rPr>
      <t>d.</t>
    </r>
    <r>
      <rPr>
        <rFont val="Times New Roman"/>
        <color rgb="FF000000"/>
        <sz val="7.0"/>
      </rPr>
      <t xml:space="preserve">       </t>
    </r>
    <r>
      <rPr>
        <rFont val="Neutra Text"/>
        <color theme="1"/>
        <sz val="11.0"/>
      </rPr>
      <t>Implement prioritized strategies or initiatives to support recovery from incidents for the population, and specifically in the jurisdiction.</t>
    </r>
  </si>
  <si>
    <r>
      <rPr>
        <rFont val="neutra text"/>
        <color rgb="FF000000"/>
        <sz val="11.0"/>
      </rPr>
      <t>e.</t>
    </r>
    <r>
      <rPr>
        <rFont val="Times New Roman"/>
        <color rgb="FF000000"/>
        <sz val="7.0"/>
      </rPr>
      <t xml:space="preserve">       </t>
    </r>
    <r>
      <rPr>
        <rFont val="Neutra Text"/>
        <color theme="1"/>
        <sz val="11.0"/>
      </rPr>
      <t>Evaluate the response of the governmental public health system and the health department to incidents, including through after action reports (AARs).</t>
    </r>
  </si>
  <si>
    <r>
      <rPr>
        <rFont val="neutra text"/>
        <b/>
        <color rgb="FF7A0019"/>
        <sz val="12.0"/>
      </rPr>
      <t>J.</t>
    </r>
    <r>
      <rPr>
        <rFont val="Times New Roman"/>
        <b/>
        <color rgb="FF7A0019"/>
        <sz val="7.0"/>
      </rPr>
      <t xml:space="preserve">       </t>
    </r>
    <r>
      <rPr>
        <rFont val="Neutra Text"/>
        <b/>
        <color rgb="FF7A0019"/>
        <sz val="12.0"/>
      </rPr>
      <t>Infectious Disease Prevention and Control</t>
    </r>
  </si>
  <si>
    <r>
      <rPr>
        <rFont val="neutra text"/>
        <b/>
        <color rgb="FF000000"/>
        <sz val="11.0"/>
      </rPr>
      <t>1.</t>
    </r>
    <r>
      <rPr>
        <rFont val="Times New Roman"/>
        <b/>
        <color rgb="FF000000"/>
        <sz val="7.0"/>
      </rPr>
      <t xml:space="preserve">       </t>
    </r>
    <r>
      <rPr>
        <rFont val="Neutra Text"/>
        <b/>
        <color theme="1"/>
        <sz val="11.0"/>
      </rPr>
      <t>Provide timely, relevant, scientifically accurate and locally relevant information on infectious diseases and their control.</t>
    </r>
  </si>
  <si>
    <r>
      <rPr>
        <rFont val="neutra text"/>
        <color rgb="FF000000"/>
        <sz val="11.0"/>
      </rPr>
      <t>a.</t>
    </r>
    <r>
      <rPr>
        <rFont val="Times New Roman"/>
        <color rgb="FF000000"/>
        <sz val="7.0"/>
      </rPr>
      <t xml:space="preserve">       </t>
    </r>
    <r>
      <rPr>
        <rFont val="Neutra Text"/>
        <color rgb="FF000000"/>
        <sz val="11.0"/>
      </rPr>
      <t>Develop, maintain, and share internal electronic information systems and access external information systems for the reporting and surveillance of infectious diseases and their control, through public health informatics capacity.</t>
    </r>
  </si>
  <si>
    <r>
      <rPr>
        <rFont val="neutra text"/>
        <color rgb="FF000000"/>
        <sz val="11.0"/>
      </rPr>
      <t>b.</t>
    </r>
    <r>
      <rPr>
        <rFont val="Times New Roman"/>
        <color rgb="FF000000"/>
        <sz val="7.0"/>
      </rPr>
      <t xml:space="preserve">       </t>
    </r>
    <r>
      <rPr>
        <rFont val="Neutra Text"/>
        <color rgb="FF000000"/>
        <sz val="11.0"/>
      </rPr>
      <t>Provide surveillance of the population with respect to infectious diseases.</t>
    </r>
  </si>
  <si>
    <r>
      <rPr>
        <rFont val="neutra text"/>
        <color rgb="FF000000"/>
        <sz val="11.0"/>
      </rPr>
      <t>c.</t>
    </r>
    <r>
      <rPr>
        <rFont val="Times New Roman"/>
        <color rgb="FF000000"/>
        <sz val="7.0"/>
      </rPr>
      <t xml:space="preserve">       </t>
    </r>
    <r>
      <rPr>
        <rFont val="Neutra Text"/>
        <color rgb="FF000000"/>
        <sz val="11.0"/>
      </rPr>
      <t>Establish metrics and monitor quality of infectious disease prevention and control within the jurisdiction.</t>
    </r>
  </si>
  <si>
    <r>
      <rPr>
        <rFont val="neutra text"/>
        <color rgb="FF000000"/>
        <sz val="11.0"/>
      </rPr>
      <t>d.</t>
    </r>
    <r>
      <rPr>
        <rFont val="Times New Roman"/>
        <color rgb="FF000000"/>
        <sz val="7.0"/>
      </rPr>
      <t xml:space="preserve">       </t>
    </r>
    <r>
      <rPr>
        <rFont val="Neutra Text"/>
        <color rgb="FF000000"/>
        <sz val="11.0"/>
      </rPr>
      <t>Collect data related to infectious diseases and their control, according to Minnesota Administrative Rules, to guide public health planning and decision making within the jurisdiction, and support decision making at the state level.</t>
    </r>
  </si>
  <si>
    <r>
      <rPr>
        <rFont val="neutra text"/>
        <color rgb="FF000000"/>
        <sz val="11.0"/>
      </rPr>
      <t>e.</t>
    </r>
    <r>
      <rPr>
        <rFont val="Times New Roman"/>
        <color rgb="FF000000"/>
        <sz val="7.0"/>
      </rPr>
      <t xml:space="preserve">       </t>
    </r>
    <r>
      <rPr>
        <rFont val="Neutra Text"/>
        <color rgb="FF000000"/>
        <sz val="11.0"/>
      </rPr>
      <t>Analyze data related to infectious diseases and their control in collaboration with partners, communities, and individuals with lived experience.</t>
    </r>
  </si>
  <si>
    <r>
      <rPr>
        <rFont val="neutra text"/>
        <color rgb="FF000000"/>
        <sz val="11.0"/>
      </rPr>
      <t>f.</t>
    </r>
    <r>
      <rPr>
        <rFont val="Times New Roman"/>
        <color rgb="FF000000"/>
        <sz val="7.0"/>
      </rPr>
      <t xml:space="preserve">        </t>
    </r>
    <r>
      <rPr>
        <rFont val="Neutra Text"/>
        <color rgb="FF000000"/>
        <sz val="11.0"/>
      </rPr>
      <t>Validate information, data, analysis, and findings related to infectious diseases and their control with those impacted by the results.</t>
    </r>
  </si>
  <si>
    <r>
      <rPr>
        <rFont val="neutra text"/>
        <color rgb="FF000000"/>
        <sz val="11.0"/>
      </rPr>
      <t>g.</t>
    </r>
    <r>
      <rPr>
        <rFont val="Times New Roman"/>
        <color rgb="FF000000"/>
        <sz val="7.0"/>
      </rPr>
      <t xml:space="preserve">       </t>
    </r>
    <r>
      <rPr>
        <rFont val="Neutra Text"/>
        <color rgb="FF000000"/>
        <sz val="11.0"/>
      </rPr>
      <t>Collaborate with partners, communities, and individuals, including those disproportionately affected by infectious diseases, to understand the prevention and control of infectious disease from the perspective of lived experience.</t>
    </r>
  </si>
  <si>
    <r>
      <rPr>
        <rFont val="neutra text"/>
        <color rgb="FF000000"/>
        <sz val="11.0"/>
      </rPr>
      <t>h.</t>
    </r>
    <r>
      <rPr>
        <rFont val="Times New Roman"/>
        <color rgb="FF000000"/>
        <sz val="7.0"/>
      </rPr>
      <t xml:space="preserve">       </t>
    </r>
    <r>
      <rPr>
        <rFont val="Neutra Text"/>
        <color rgb="FF000000"/>
        <sz val="11.0"/>
      </rPr>
      <t>Educate partners, communities, and individuals on infectious diseases and their control in a timely and transparent manner and using scientifically accurate disease information, high-quality messaging, risk communication methods, and validated communication approaches.</t>
    </r>
  </si>
  <si>
    <r>
      <rPr>
        <rFont val="neutra text"/>
        <b/>
        <color rgb="FF000000"/>
        <sz val="11.0"/>
      </rPr>
      <t>2.</t>
    </r>
    <r>
      <rPr>
        <rFont val="Times New Roman"/>
        <b/>
        <color rgb="FF000000"/>
        <sz val="7.0"/>
      </rPr>
      <t xml:space="preserve">       </t>
    </r>
    <r>
      <rPr>
        <rFont val="Neutra Text"/>
        <b/>
        <color theme="1"/>
        <sz val="11.0"/>
      </rPr>
      <t>Develop an infectious disease prevention plan, as well as plans for the prevention and control of specific infectious diseases.</t>
    </r>
  </si>
  <si>
    <r>
      <rPr>
        <rFont val="neutra text"/>
        <color rgb="FF000000"/>
        <sz val="11.0"/>
      </rPr>
      <t>a.</t>
    </r>
    <r>
      <rPr>
        <rFont val="Times New Roman"/>
        <color rgb="FF000000"/>
        <sz val="7.0"/>
      </rPr>
      <t xml:space="preserve">       </t>
    </r>
    <r>
      <rPr>
        <rFont val="Neutra Text"/>
        <color rgb="FF000000"/>
        <sz val="11.0"/>
      </rPr>
      <t>Assess the need for infectious disease prevention and control interventions in the community, including the specific needs of those disproportionately impacted by specific infectious diseases.</t>
    </r>
  </si>
  <si>
    <r>
      <rPr>
        <rFont val="neutra text"/>
        <color rgb="FF000000"/>
        <sz val="11.0"/>
      </rPr>
      <t>b.</t>
    </r>
    <r>
      <rPr>
        <rFont val="Times New Roman"/>
        <color rgb="FF000000"/>
        <sz val="7.0"/>
      </rPr>
      <t xml:space="preserve">       </t>
    </r>
    <r>
      <rPr>
        <rFont val="Neutra Text"/>
        <color rgb="FF000000"/>
        <sz val="11.0"/>
      </rPr>
      <t>Assess the factors and conditions that affect prevention and control of infectious diseases.</t>
    </r>
  </si>
  <si>
    <r>
      <rPr>
        <rFont val="neutra text"/>
        <color rgb="FF000000"/>
        <sz val="11.0"/>
      </rPr>
      <t>c.</t>
    </r>
    <r>
      <rPr>
        <rFont val="Times New Roman"/>
        <color rgb="FF000000"/>
        <sz val="7.0"/>
      </rPr>
      <t xml:space="preserve">       </t>
    </r>
    <r>
      <rPr>
        <rFont val="Neutra Text"/>
        <color rgb="FF000000"/>
        <sz val="11.0"/>
      </rPr>
      <t>Convene public health partners to identify strategies or initiatives for governmental public health to address infectious diseases in the jurisdiction, using subject matter expertise regarding epidemiologic and clinical characteristics of infectious diseases and national or state guidelines and recommendations.</t>
    </r>
  </si>
  <si>
    <r>
      <rPr>
        <rFont val="neutra text"/>
        <color rgb="FF000000"/>
        <sz val="11.0"/>
      </rPr>
      <t>d.</t>
    </r>
    <r>
      <rPr>
        <rFont val="Times New Roman"/>
        <color rgb="FF000000"/>
        <sz val="7.0"/>
      </rPr>
      <t xml:space="preserve">       </t>
    </r>
    <r>
      <rPr>
        <rFont val="Neutra Text"/>
        <color rgb="FF000000"/>
        <sz val="11.0"/>
      </rPr>
      <t>Convene cross-sector partners to identify strategies or initiatives for non-governmental partners to implement to address infectious disease risks for the population.</t>
    </r>
  </si>
  <si>
    <r>
      <rPr>
        <rFont val="neutra text"/>
        <color rgb="FF000000"/>
        <sz val="11.0"/>
      </rPr>
      <t>e.</t>
    </r>
    <r>
      <rPr>
        <rFont val="Times New Roman"/>
        <color rgb="FF000000"/>
        <sz val="7.0"/>
      </rPr>
      <t xml:space="preserve">       </t>
    </r>
    <r>
      <rPr>
        <rFont val="Neutra Text"/>
        <color rgb="FF000000"/>
        <sz val="11.0"/>
      </rPr>
      <t>Convene public health partners to identify strategies or initiatives for governmental public health to implement to address infectious disease risks in the jurisdiction.</t>
    </r>
  </si>
  <si>
    <r>
      <rPr>
        <rFont val="neutra text"/>
        <color rgb="FF000000"/>
        <sz val="11.0"/>
      </rPr>
      <t>f.</t>
    </r>
    <r>
      <rPr>
        <rFont val="Times New Roman"/>
        <color rgb="FF000000"/>
        <sz val="7.0"/>
      </rPr>
      <t xml:space="preserve">        </t>
    </r>
    <r>
      <rPr>
        <rFont val="Neutra Text"/>
        <color rgb="FF000000"/>
        <sz val="11.0"/>
      </rPr>
      <t>Collaborate with partners, communities, and individuals to co-create strategies for prevention and control of infectious diseases, that are culturally appropriate and responsive, available in languages that match the linguistic diversity of the population, support literacy and health literacy, and consider the lived experience of users.</t>
    </r>
  </si>
  <si>
    <r>
      <rPr>
        <rFont val="neutra text"/>
        <color rgb="FF000000"/>
        <sz val="11.0"/>
      </rPr>
      <t>g.</t>
    </r>
    <r>
      <rPr>
        <rFont val="Times New Roman"/>
        <color rgb="FF000000"/>
        <sz val="7.0"/>
      </rPr>
      <t xml:space="preserve">       </t>
    </r>
    <r>
      <rPr>
        <rFont val="Neutra Text"/>
        <color rgb="FF000000"/>
        <sz val="11.0"/>
      </rPr>
      <t>Develop, implement, and maintain written plans for prevention and control of infectious diseases.</t>
    </r>
  </si>
  <si>
    <r>
      <rPr>
        <rFont val="neutra text"/>
        <b/>
        <color rgb="FF000000"/>
        <sz val="11.0"/>
      </rPr>
      <t>3.</t>
    </r>
    <r>
      <rPr>
        <rFont val="Times New Roman"/>
        <b/>
        <color rgb="FF000000"/>
        <sz val="7.0"/>
      </rPr>
      <t xml:space="preserve">       </t>
    </r>
    <r>
      <rPr>
        <rFont val="Neutra Text"/>
        <b/>
        <color theme="1"/>
        <sz val="11.0"/>
      </rPr>
      <t>Implement population-based disease prevention and control programs and strategies.</t>
    </r>
  </si>
  <si>
    <r>
      <rPr>
        <rFont val="neutra text"/>
        <color rgb="FF000000"/>
        <sz val="11.0"/>
      </rPr>
      <t>a.</t>
    </r>
    <r>
      <rPr>
        <rFont val="Times New Roman"/>
        <color rgb="FF000000"/>
        <sz val="7.0"/>
      </rPr>
      <t xml:space="preserve">       </t>
    </r>
    <r>
      <rPr>
        <rFont val="Neutra Text"/>
        <color rgb="FF000000"/>
        <sz val="11.0"/>
      </rPr>
      <t>Develop, implement, and maintain systems and infrastructure for infectious disease prevention and control.</t>
    </r>
  </si>
  <si>
    <r>
      <rPr>
        <rFont val="neutra text"/>
        <color rgb="FF000000"/>
        <sz val="11.0"/>
      </rPr>
      <t>b.</t>
    </r>
    <r>
      <rPr>
        <rFont val="Times New Roman"/>
        <color rgb="FF000000"/>
        <sz val="7.0"/>
      </rPr>
      <t xml:space="preserve">       </t>
    </r>
    <r>
      <rPr>
        <rFont val="Neutra Text"/>
        <color rgb="FF000000"/>
        <sz val="11.0"/>
      </rPr>
      <t>Develop and maintain written training materials on infectious disease prevention and control.</t>
    </r>
  </si>
  <si>
    <r>
      <rPr>
        <rFont val="neutra text"/>
        <color rgb="FF000000"/>
        <sz val="11.0"/>
      </rPr>
      <t>c.</t>
    </r>
    <r>
      <rPr>
        <rFont val="Times New Roman"/>
        <color rgb="FF000000"/>
        <sz val="7.0"/>
      </rPr>
      <t xml:space="preserve">       </t>
    </r>
    <r>
      <rPr>
        <rFont val="Neutra Text"/>
        <color rgb="FF000000"/>
        <sz val="11.0"/>
      </rPr>
      <t>Provide training to relevant staff on infectious disease prevention and control to build organizational and individual staff competency.</t>
    </r>
  </si>
  <si>
    <r>
      <rPr>
        <rFont val="neutra text"/>
        <color rgb="FF000000"/>
        <sz val="11.0"/>
      </rPr>
      <t>d.</t>
    </r>
    <r>
      <rPr>
        <rFont val="Times New Roman"/>
        <color rgb="FF000000"/>
        <sz val="7.0"/>
      </rPr>
      <t xml:space="preserve">       </t>
    </r>
    <r>
      <rPr>
        <rFont val="Neutra Text"/>
        <color rgb="FF000000"/>
        <sz val="11.0"/>
      </rPr>
      <t>Establish a system for tracking efforts toward agreed upon responsibilities for governmental public health, and partners, including other public health, other governmental, and cross-sector partners, in implementing infectious disease prevention and control programs and strategies.</t>
    </r>
  </si>
  <si>
    <r>
      <rPr>
        <rFont val="neutra text"/>
        <color rgb="FF000000"/>
        <sz val="11.0"/>
      </rPr>
      <t>e.</t>
    </r>
    <r>
      <rPr>
        <rFont val="Times New Roman"/>
        <color rgb="FF000000"/>
        <sz val="7.0"/>
      </rPr>
      <t xml:space="preserve">       </t>
    </r>
    <r>
      <rPr>
        <rFont val="Neutra Text"/>
        <color rgb="FF000000"/>
        <sz val="11.0"/>
      </rPr>
      <t>Implement prioritized strategies or initiatives identified to address infectious disease risks, as well as the social conditions that influence infectious disease risks, for the population, and specifically in the jurisdiction.</t>
    </r>
  </si>
  <si>
    <r>
      <rPr>
        <rFont val="neutra text"/>
        <color rgb="FF000000"/>
        <sz val="11.0"/>
      </rPr>
      <t>f.</t>
    </r>
    <r>
      <rPr>
        <rFont val="Times New Roman"/>
        <color rgb="FF000000"/>
        <sz val="7.0"/>
      </rPr>
      <t xml:space="preserve">        </t>
    </r>
    <r>
      <rPr>
        <rFont val="Neutra Text"/>
        <color rgb="FF000000"/>
        <sz val="11.0"/>
      </rPr>
      <t>Track actions taken by governmental public health, and partners, including other public health, other governmental, and cross-sector partners, in implementing infectious disease prevention and control programs and strategies.</t>
    </r>
  </si>
  <si>
    <r>
      <rPr>
        <rFont val="neutra text"/>
        <color rgb="FF000000"/>
        <sz val="11.0"/>
      </rPr>
      <t>g.</t>
    </r>
    <r>
      <rPr>
        <rFont val="Times New Roman"/>
        <color rgb="FF000000"/>
        <sz val="7.0"/>
      </rPr>
      <t xml:space="preserve">       </t>
    </r>
    <r>
      <rPr>
        <rFont val="Neutra Text"/>
        <color rgb="FF000000"/>
        <sz val="11.0"/>
      </rPr>
      <t>Assess how external factors and conditions affect implementation of infectious disease prevention and control plans and identify barriers to implementation of the plan.</t>
    </r>
  </si>
  <si>
    <r>
      <rPr>
        <rFont val="neutra text"/>
        <color rgb="FF000000"/>
        <sz val="11.0"/>
      </rPr>
      <t>h.</t>
    </r>
    <r>
      <rPr>
        <rFont val="Times New Roman"/>
        <color rgb="FF000000"/>
        <sz val="7.0"/>
      </rPr>
      <t xml:space="preserve">       </t>
    </r>
    <r>
      <rPr>
        <rFont val="Neutra Text"/>
        <color rgb="FF000000"/>
        <sz val="11.0"/>
      </rPr>
      <t>Assure availability of environmental, biological, and chemical laboratory testing, including for identification and characterization of infectious agents, and development of serological tests.</t>
    </r>
  </si>
  <si>
    <r>
      <rPr>
        <rFont val="neutra text"/>
        <color rgb="FF000000"/>
        <sz val="11.0"/>
      </rPr>
      <t>i.</t>
    </r>
    <r>
      <rPr>
        <rFont val="Times New Roman"/>
        <color rgb="FF000000"/>
        <sz val="7.0"/>
      </rPr>
      <t xml:space="preserve">         </t>
    </r>
    <r>
      <rPr>
        <rFont val="Neutra Text"/>
        <color rgb="FF000000"/>
        <sz val="11.0"/>
      </rPr>
      <t>Assure provision of screening for individuals to detect infectious diseases, as well as the social conditions that influence infection and transmission, for the population and specifically in the jurisdiction.</t>
    </r>
  </si>
  <si>
    <r>
      <rPr>
        <rFont val="neutra text"/>
        <color rgb="FF000000"/>
        <sz val="11.0"/>
      </rPr>
      <t>j.</t>
    </r>
    <r>
      <rPr>
        <rFont val="Times New Roman"/>
        <color rgb="FF000000"/>
        <sz val="7.0"/>
      </rPr>
      <t xml:space="preserve">         </t>
    </r>
    <r>
      <rPr>
        <rFont val="Neutra Text"/>
        <color rgb="FF000000"/>
        <sz val="11.0"/>
      </rPr>
      <t>Assure provision of referrals for individuals with presumed or diagnosed infectious diseases.</t>
    </r>
  </si>
  <si>
    <r>
      <rPr>
        <rFont val="neutra text"/>
        <color rgb="FF000000"/>
        <sz val="11.0"/>
      </rPr>
      <t>k.</t>
    </r>
    <r>
      <rPr>
        <rFont val="Times New Roman"/>
        <color rgb="FF000000"/>
        <sz val="7.0"/>
      </rPr>
      <t xml:space="preserve">       </t>
    </r>
    <r>
      <rPr>
        <rFont val="Neutra Text"/>
        <color rgb="FF000000"/>
        <sz val="11.0"/>
      </rPr>
      <t>Assure access to treatment for individuals with presumed or diagnosed infectious diseases.</t>
    </r>
  </si>
  <si>
    <r>
      <rPr>
        <rFont val="neutra text"/>
        <color rgb="FF000000"/>
        <sz val="11.0"/>
      </rPr>
      <t>l.</t>
    </r>
    <r>
      <rPr>
        <rFont val="Times New Roman"/>
        <color rgb="FF000000"/>
        <sz val="7.0"/>
      </rPr>
      <t xml:space="preserve">         </t>
    </r>
    <r>
      <rPr>
        <rFont val="Neutra Text"/>
        <color rgb="FF000000"/>
        <sz val="11.0"/>
      </rPr>
      <t>Provide partner notification services to partners of individuals with presumed or diagnosed sexually transmitted diseases, including the human immunodeficiency virus (HIV), according to relevant laws and policies for disclosure of protected health information.</t>
    </r>
  </si>
  <si>
    <r>
      <rPr>
        <rFont val="neutra text"/>
        <b/>
        <color rgb="FF000000"/>
        <sz val="11.0"/>
      </rPr>
      <t>4.</t>
    </r>
    <r>
      <rPr>
        <rFont val="Times New Roman"/>
        <b/>
        <color rgb="FF000000"/>
        <sz val="7.0"/>
      </rPr>
      <t xml:space="preserve">       </t>
    </r>
    <r>
      <rPr>
        <rFont val="Neutra Text"/>
        <b/>
        <color theme="1"/>
        <sz val="11.0"/>
      </rPr>
      <t>Inform, communicate, work cooperatively with, and influence others on policy, system, and programmatic changes for infectious disease prevention and control.</t>
    </r>
  </si>
  <si>
    <r>
      <rPr>
        <rFont val="neutra text"/>
        <color rgb="FF000000"/>
        <sz val="11.0"/>
      </rPr>
      <t>a.</t>
    </r>
    <r>
      <rPr>
        <rFont val="Times New Roman"/>
        <color rgb="FF000000"/>
        <sz val="7.0"/>
      </rPr>
      <t xml:space="preserve">       </t>
    </r>
    <r>
      <rPr>
        <rFont val="Neutra Text"/>
        <color rgb="FF000000"/>
        <sz val="11.0"/>
      </rPr>
      <t>Engage with the appropriate governing entity about the public health agency's role and legal authority around infectious disease prevention and control policy.</t>
    </r>
  </si>
  <si>
    <r>
      <rPr>
        <rFont val="neutra text"/>
        <color rgb="FF000000"/>
        <sz val="11.0"/>
      </rPr>
      <t>b.</t>
    </r>
    <r>
      <rPr>
        <rFont val="Times New Roman"/>
        <color rgb="FF000000"/>
        <sz val="7.0"/>
      </rPr>
      <t xml:space="preserve">       </t>
    </r>
    <r>
      <rPr>
        <rFont val="Neutra Text"/>
        <color rgb="FF000000"/>
        <sz val="11.0"/>
      </rPr>
      <t>Build and maintain relationships with appropriate audiences to establish trust with governmental public health in the performance of infectious disease prevention and control.</t>
    </r>
  </si>
  <si>
    <r>
      <rPr>
        <rFont val="neutra text"/>
        <color rgb="FF000000"/>
        <sz val="11.0"/>
      </rPr>
      <t>c.</t>
    </r>
    <r>
      <rPr>
        <rFont val="Times New Roman"/>
        <color rgb="FF000000"/>
        <sz val="7.0"/>
      </rPr>
      <t xml:space="preserve">       </t>
    </r>
    <r>
      <rPr>
        <rFont val="Neutra Text"/>
        <color rgb="FF000000"/>
        <sz val="11.0"/>
      </rPr>
      <t>Develop (including researching, analyzing, costing, and articulating the impact, as needed) public health policy related to infectious disease prevention and control that is evidence-based and legally defensible.</t>
    </r>
  </si>
  <si>
    <r>
      <rPr>
        <rFont val="neutra text"/>
        <color rgb="FF000000"/>
        <sz val="11.0"/>
      </rPr>
      <t>d.</t>
    </r>
    <r>
      <rPr>
        <rFont val="Times New Roman"/>
        <color rgb="FF000000"/>
        <sz val="7.0"/>
      </rPr>
      <t xml:space="preserve">       </t>
    </r>
    <r>
      <rPr>
        <rFont val="Neutra Text"/>
        <color rgb="FF000000"/>
        <sz val="11.0"/>
      </rPr>
      <t>Effectively inform and influence policies being considered by other governmental and non-governmental organizations within the jurisdiction that might impact the prevention or control of infectious diseases but are beyond the immediate scope or authority of the governmental public health department.</t>
    </r>
  </si>
  <si>
    <r>
      <rPr>
        <rFont val="neutra text"/>
        <color rgb="FF000000"/>
        <sz val="11.0"/>
      </rPr>
      <t>e.</t>
    </r>
    <r>
      <rPr>
        <rFont val="Times New Roman"/>
        <color rgb="FF000000"/>
        <sz val="7.0"/>
      </rPr>
      <t xml:space="preserve">       </t>
    </r>
    <r>
      <rPr>
        <rFont val="Neutra Text"/>
        <color rgb="FF000000"/>
        <sz val="11.0"/>
      </rPr>
      <t>Develop, implement, and maintain written organizational policies on infectious disease prevention and control.</t>
    </r>
  </si>
  <si>
    <r>
      <rPr>
        <rFont val="neutra text"/>
        <color rgb="FF000000"/>
        <sz val="11.0"/>
      </rPr>
      <t>f.</t>
    </r>
    <r>
      <rPr>
        <rFont val="Times New Roman"/>
        <color rgb="FF000000"/>
        <sz val="7.0"/>
      </rPr>
      <t xml:space="preserve">        </t>
    </r>
    <r>
      <rPr>
        <rFont val="Neutra Text"/>
        <color rgb="FF000000"/>
        <sz val="11.0"/>
      </rPr>
      <t>Organize support for public health statutes, regulations, rules, ordinances, and other policies related to infectious disease prevention and control and place them before an entity with the legal authority to enact them.</t>
    </r>
  </si>
  <si>
    <r>
      <rPr>
        <rFont val="neutra text"/>
        <color rgb="FF000000"/>
        <sz val="11.0"/>
      </rPr>
      <t>g.</t>
    </r>
    <r>
      <rPr>
        <rFont val="Times New Roman"/>
        <color rgb="FF000000"/>
        <sz val="7.0"/>
      </rPr>
      <t xml:space="preserve">       </t>
    </r>
    <r>
      <rPr>
        <rFont val="Neutra Text"/>
        <color rgb="FF000000"/>
        <sz val="11.0"/>
      </rPr>
      <t>Provide education and technical assistance to organizations involved in preventing and controlling infectious diseases to support their compliance with statutes, regulations, rules, ordinances, and other policies.</t>
    </r>
  </si>
  <si>
    <r>
      <rPr>
        <rFont val="neutra text"/>
        <b/>
        <color rgb="FF000000"/>
        <sz val="11.0"/>
      </rPr>
      <t>5.</t>
    </r>
    <r>
      <rPr>
        <rFont val="Times New Roman"/>
        <b/>
        <color rgb="FF000000"/>
        <sz val="7.0"/>
      </rPr>
      <t xml:space="preserve">       </t>
    </r>
    <r>
      <rPr>
        <rFont val="Neutra Text"/>
        <b/>
        <color theme="1"/>
        <sz val="11.0"/>
      </rPr>
      <t>Conduct disease investigations and respond to infectious disease outbreaks.</t>
    </r>
  </si>
  <si>
    <r>
      <rPr>
        <rFont val="neutra text"/>
        <color rgb="FF000000"/>
        <sz val="11.0"/>
      </rPr>
      <t>a.</t>
    </r>
    <r>
      <rPr>
        <rFont val="Times New Roman"/>
        <color rgb="FF000000"/>
        <sz val="7.0"/>
      </rPr>
      <t xml:space="preserve">       </t>
    </r>
    <r>
      <rPr>
        <rFont val="Neutra Text"/>
        <color rgb="FF000000"/>
        <sz val="11.0"/>
      </rPr>
      <t>Monitor and report public health violations and enforcement responses related to infectious disease prevention and control and notify the public, as necessary.</t>
    </r>
  </si>
  <si>
    <r>
      <rPr>
        <rFont val="neutra text"/>
        <color rgb="FF000000"/>
        <sz val="11.0"/>
      </rPr>
      <t>b.</t>
    </r>
    <r>
      <rPr>
        <rFont val="Times New Roman"/>
        <color rgb="FF000000"/>
        <sz val="7.0"/>
      </rPr>
      <t xml:space="preserve">       </t>
    </r>
    <r>
      <rPr>
        <rFont val="Neutra Text"/>
        <color rgb="FF000000"/>
        <sz val="11.0"/>
      </rPr>
      <t>Conduct timely investigations for reportable infectious diseases, disease-related complaints, and suspected outbreaks according to standard protocols and guidance.</t>
    </r>
  </si>
  <si>
    <r>
      <rPr>
        <rFont val="neutra text"/>
        <color rgb="FF000000"/>
        <sz val="11.0"/>
      </rPr>
      <t>c.</t>
    </r>
    <r>
      <rPr>
        <rFont val="Times New Roman"/>
        <color rgb="FF000000"/>
        <sz val="7.0"/>
      </rPr>
      <t xml:space="preserve">       </t>
    </r>
    <r>
      <rPr>
        <rFont val="Neutra Text"/>
        <color rgb="FF000000"/>
        <sz val="11.0"/>
      </rPr>
      <t>Identify and respond to emerging issues related to infectious diseases or their prevention and control.</t>
    </r>
  </si>
  <si>
    <r>
      <rPr>
        <rFont val="neutra text"/>
        <b/>
        <color rgb="FF000000"/>
        <sz val="11.0"/>
      </rPr>
      <t>6.</t>
    </r>
    <r>
      <rPr>
        <rFont val="Times New Roman"/>
        <b/>
        <color rgb="FF000000"/>
        <sz val="7.0"/>
      </rPr>
      <t xml:space="preserve">       </t>
    </r>
    <r>
      <rPr>
        <rFont val="Neutra Text"/>
        <b/>
        <color theme="1"/>
        <sz val="11.0"/>
      </rPr>
      <t>Enforce public health laws to prevent and control infectious diseases.</t>
    </r>
  </si>
  <si>
    <r>
      <rPr>
        <rFont val="neutra text"/>
        <color rgb="FF000000"/>
        <sz val="11.0"/>
      </rPr>
      <t>a.</t>
    </r>
    <r>
      <rPr>
        <rFont val="Times New Roman"/>
        <color rgb="FF000000"/>
        <sz val="7.0"/>
      </rPr>
      <t xml:space="preserve">       </t>
    </r>
    <r>
      <rPr>
        <rFont val="Neutra Text"/>
        <color rgb="FF000000"/>
        <sz val="11.0"/>
      </rPr>
      <t>Enforce laws, rules, policies and procedures related to prevention and control of infectious diseases per local, state and federal mandates and guidelines (e.g., school/work exclusion, isolation and quarantine).</t>
    </r>
  </si>
  <si>
    <r>
      <rPr>
        <rFont val="neutra text"/>
        <color rgb="FF000000"/>
        <sz val="11.0"/>
      </rPr>
      <t>b.</t>
    </r>
    <r>
      <rPr>
        <rFont val="Times New Roman"/>
        <color rgb="FF000000"/>
        <sz val="7.0"/>
      </rPr>
      <t xml:space="preserve">       </t>
    </r>
    <r>
      <rPr>
        <rFont val="Neutra Text"/>
        <color rgb="FF000000"/>
        <sz val="11.0"/>
      </rPr>
      <t>Report presumed and diagnosed cases of reportable infectious diseases, identified by the governmental public health agency.</t>
    </r>
  </si>
  <si>
    <r>
      <rPr>
        <rFont val="neutra text"/>
        <color rgb="FF000000"/>
        <sz val="11.0"/>
      </rPr>
      <t>c.</t>
    </r>
    <r>
      <rPr>
        <rFont val="Times New Roman"/>
        <color rgb="FF000000"/>
        <sz val="7.0"/>
      </rPr>
      <t xml:space="preserve">       </t>
    </r>
    <r>
      <rPr>
        <rFont val="Neutra Text"/>
        <color rgb="FF000000"/>
        <sz val="11.0"/>
      </rPr>
      <t>Issue and enforce emergency health orders related to prevention or control of infectious disease, such as orders for isolation, quarantine, examination, treatment, or other preventive measures.</t>
    </r>
  </si>
  <si>
    <r>
      <rPr>
        <rFont val="neutra text"/>
        <b/>
        <color rgb="FF000000"/>
        <sz val="11.0"/>
      </rPr>
      <t>7.</t>
    </r>
    <r>
      <rPr>
        <rFont val="Times New Roman"/>
        <b/>
        <color rgb="FF000000"/>
        <sz val="7.0"/>
      </rPr>
      <t xml:space="preserve">       </t>
    </r>
    <r>
      <rPr>
        <rFont val="Neutra Text"/>
        <b/>
        <color theme="1"/>
        <sz val="11.0"/>
      </rPr>
      <t>Maintain a statewide immunization program and assure availability of immunizations to the public.</t>
    </r>
  </si>
  <si>
    <r>
      <rPr>
        <rFont val="neutra text"/>
        <color rgb="FF000000"/>
        <sz val="11.0"/>
      </rPr>
      <t>a.</t>
    </r>
    <r>
      <rPr>
        <rFont val="Times New Roman"/>
        <color rgb="FF000000"/>
        <sz val="7.0"/>
      </rPr>
      <t xml:space="preserve">       </t>
    </r>
    <r>
      <rPr>
        <rFont val="Neutra Text"/>
        <color rgb="FF000000"/>
        <sz val="11.0"/>
      </rPr>
      <t>Develop, maintain, and share an immunization information system for tracking vaccination administrations and monitoring immunization statuses (e.g., Minnesota Immunization Information Connection), through public health informatics capacity (the ability to acquire, store, retrieve, and use health information across organizations).</t>
    </r>
  </si>
  <si>
    <r>
      <rPr>
        <rFont val="neutra text"/>
        <color rgb="FF000000"/>
        <sz val="11.0"/>
      </rPr>
      <t>b.</t>
    </r>
    <r>
      <rPr>
        <rFont val="Times New Roman"/>
        <color rgb="FF000000"/>
        <sz val="7.0"/>
      </rPr>
      <t xml:space="preserve">       </t>
    </r>
    <r>
      <rPr>
        <rFont val="Neutra Text"/>
        <color rgb="FF000000"/>
        <sz val="11.0"/>
      </rPr>
      <t>Ensure that health care providers, pharmacists, school officials and the public are educated about the statewide immunization information system (e.g., Minnesota Immunization Information Connection) and how to enter and access data, as appropriate.</t>
    </r>
  </si>
  <si>
    <r>
      <rPr>
        <rFont val="neutra text"/>
        <color rgb="FF000000"/>
        <sz val="11.0"/>
      </rPr>
      <t>c.</t>
    </r>
    <r>
      <rPr>
        <rFont val="Times New Roman"/>
        <color rgb="FF000000"/>
        <sz val="7.0"/>
      </rPr>
      <t xml:space="preserve">       </t>
    </r>
    <r>
      <rPr>
        <rFont val="Neutra Text"/>
        <color rgb="FF000000"/>
        <sz val="11.0"/>
      </rPr>
      <t>Ensure that health care providers, pharmacists, long-term care facility staff, infection control specialists, school officials, the public and others are educated about vaccine-preventable diseases and immunizations, vaccination recommendations and requirements, and safe and effective immunization practices.</t>
    </r>
  </si>
  <si>
    <r>
      <rPr>
        <rFont val="neutra text"/>
        <color rgb="FF000000"/>
        <sz val="11.0"/>
      </rPr>
      <t>d.</t>
    </r>
    <r>
      <rPr>
        <rFont val="Times New Roman"/>
        <color rgb="FF000000"/>
        <sz val="7.0"/>
      </rPr>
      <t xml:space="preserve">       </t>
    </r>
    <r>
      <rPr>
        <rFont val="Neutra Text"/>
        <color rgb="FF000000"/>
        <sz val="11.0"/>
      </rPr>
      <t>Assure the safe and effective administration of necessary vaccinations for the public.</t>
    </r>
  </si>
  <si>
    <r>
      <rPr>
        <rFont val="neutra text"/>
        <b/>
        <color rgb="FF7A0019"/>
        <sz val="12.0"/>
      </rPr>
      <t>K.</t>
    </r>
    <r>
      <rPr>
        <rFont val="Times New Roman"/>
        <b/>
        <color rgb="FF7A0019"/>
        <sz val="7.0"/>
      </rPr>
      <t xml:space="preserve">      </t>
    </r>
    <r>
      <rPr>
        <rFont val="Neutra Text"/>
        <b/>
        <color rgb="FF7A0019"/>
        <sz val="12.0"/>
      </rPr>
      <t>Environmental Health</t>
    </r>
  </si>
  <si>
    <r>
      <rPr>
        <rFont val="neutra text"/>
        <b/>
        <color rgb="FF000000"/>
        <sz val="11.0"/>
      </rPr>
      <t>1.</t>
    </r>
    <r>
      <rPr>
        <rFont val="Times New Roman"/>
        <b/>
        <color rgb="FF000000"/>
        <sz val="7.0"/>
      </rPr>
      <t xml:space="preserve">       </t>
    </r>
    <r>
      <rPr>
        <rFont val="Neutra Text"/>
        <b/>
        <color theme="1"/>
        <sz val="11.0"/>
      </rPr>
      <t>Provide timely, scientifically accurate, and locally relevant information on the environment and environmental threats and their control.</t>
    </r>
  </si>
  <si>
    <r>
      <rPr>
        <rFont val="neutra text"/>
        <color rgb="FF000000"/>
        <sz val="11.0"/>
      </rPr>
      <t>a.</t>
    </r>
    <r>
      <rPr>
        <rFont val="Times New Roman"/>
        <color rgb="FF000000"/>
        <sz val="7.0"/>
      </rPr>
      <t xml:space="preserve">       </t>
    </r>
    <r>
      <rPr>
        <rFont val="Neutra Text"/>
        <color rgb="FF000000"/>
        <sz val="11.0"/>
      </rPr>
      <t>Develop, maintain, and share internal electronic information systems and access external information systems for environmental health through public health informatics capacity.</t>
    </r>
  </si>
  <si>
    <r>
      <rPr>
        <rFont val="neutra text"/>
        <color rgb="FF000000"/>
        <sz val="11.0"/>
      </rPr>
      <t>b.</t>
    </r>
    <r>
      <rPr>
        <rFont val="Times New Roman"/>
        <color rgb="FF000000"/>
        <sz val="7.0"/>
      </rPr>
      <t xml:space="preserve">       </t>
    </r>
    <r>
      <rPr>
        <rFont val="Neutra Text"/>
        <color rgb="FF000000"/>
        <sz val="11.0"/>
      </rPr>
      <t>Establish metrics and monitor quality of environmental health for the population and within the jurisdiction.</t>
    </r>
  </si>
  <si>
    <r>
      <rPr>
        <rFont val="neutra text"/>
        <color rgb="FF000000"/>
        <sz val="11.0"/>
      </rPr>
      <t>c.</t>
    </r>
    <r>
      <rPr>
        <rFont val="Times New Roman"/>
        <color rgb="FF000000"/>
        <sz val="7.0"/>
      </rPr>
      <t xml:space="preserve">       </t>
    </r>
    <r>
      <rPr>
        <rFont val="Neutra Text"/>
        <color rgb="FF000000"/>
        <sz val="11.0"/>
      </rPr>
      <t>Monitor environmental health risks to the population and within the jurisdiction.</t>
    </r>
  </si>
  <si>
    <r>
      <rPr>
        <rFont val="neutra text"/>
        <color rgb="FF000000"/>
        <sz val="11.0"/>
      </rPr>
      <t>d.</t>
    </r>
    <r>
      <rPr>
        <rFont val="Times New Roman"/>
        <color rgb="FF000000"/>
        <sz val="7.0"/>
      </rPr>
      <t xml:space="preserve">       </t>
    </r>
    <r>
      <rPr>
        <rFont val="Neutra Text"/>
        <color rgb="FF000000"/>
        <sz val="11.0"/>
      </rPr>
      <t>Collect data related to environmental health to guide public health planning and decision making within the jurisdiction, and support decision making at the state level.</t>
    </r>
  </si>
  <si>
    <r>
      <rPr>
        <rFont val="neutra text"/>
        <color rgb="FF000000"/>
        <sz val="11.0"/>
      </rPr>
      <t>e.</t>
    </r>
    <r>
      <rPr>
        <rFont val="Times New Roman"/>
        <color rgb="FF000000"/>
        <sz val="7.0"/>
      </rPr>
      <t xml:space="preserve">       </t>
    </r>
    <r>
      <rPr>
        <rFont val="Neutra Text"/>
        <color rgb="FF000000"/>
        <sz val="11.0"/>
      </rPr>
      <t>Analyze and interpret environmental health information in collaboration with partners, communities, and individuals with lived experience.</t>
    </r>
  </si>
  <si>
    <r>
      <rPr>
        <rFont val="neutra text"/>
        <color rgb="FF000000"/>
        <sz val="11.0"/>
      </rPr>
      <t>f.</t>
    </r>
    <r>
      <rPr>
        <rFont val="Times New Roman"/>
        <color rgb="FF000000"/>
        <sz val="7.0"/>
      </rPr>
      <t xml:space="preserve">        </t>
    </r>
    <r>
      <rPr>
        <rFont val="Neutra Text"/>
        <color rgb="FF000000"/>
        <sz val="11.0"/>
      </rPr>
      <t>Validate information, data, analysis, and findings related to environmental health with those impacted by the results.</t>
    </r>
  </si>
  <si>
    <r>
      <rPr>
        <rFont val="neutra text"/>
        <color rgb="FF000000"/>
        <sz val="11.0"/>
      </rPr>
      <t>g.</t>
    </r>
    <r>
      <rPr>
        <rFont val="Times New Roman"/>
        <color rgb="FF000000"/>
        <sz val="7.0"/>
      </rPr>
      <t xml:space="preserve">       </t>
    </r>
    <r>
      <rPr>
        <rFont val="Neutra Text"/>
        <color rgb="FF000000"/>
        <sz val="11.0"/>
      </rPr>
      <t>Collaborate with partners, communities, and individuals, including those disproportionately affected by environmental health risks, to understand environmental health from the perspective of lived experience.</t>
    </r>
  </si>
  <si>
    <r>
      <rPr>
        <rFont val="neutra text"/>
        <color rgb="FF000000"/>
        <sz val="11.0"/>
      </rPr>
      <t>h.</t>
    </r>
    <r>
      <rPr>
        <rFont val="Times New Roman"/>
        <color rgb="FF000000"/>
        <sz val="7.0"/>
      </rPr>
      <t xml:space="preserve">       </t>
    </r>
    <r>
      <rPr>
        <rFont val="Neutra Text"/>
        <color rgb="FF000000"/>
        <sz val="11.0"/>
      </rPr>
      <t>Educate the partners, communities, and individuals on environmental health issues in a timely and transparent manner and using scientifically accurate information, high-quality messaging, risk communication methods, and validated communication approaches.</t>
    </r>
  </si>
  <si>
    <r>
      <rPr>
        <rFont val="neutra text"/>
        <b/>
        <color rgb="FF000000"/>
        <sz val="11.0"/>
      </rPr>
      <t>2.</t>
    </r>
    <r>
      <rPr>
        <rFont val="Times New Roman"/>
        <b/>
        <color rgb="FF000000"/>
        <sz val="7.0"/>
      </rPr>
      <t xml:space="preserve">       </t>
    </r>
    <r>
      <rPr>
        <rFont val="Neutra Text"/>
        <b/>
        <color theme="1"/>
        <sz val="11.0"/>
      </rPr>
      <t>Develop an environmental health prevention plan, as well as plans for specific environmental health threats.</t>
    </r>
  </si>
  <si>
    <r>
      <rPr>
        <rFont val="neutra text"/>
        <color rgb="FF000000"/>
        <sz val="11.0"/>
      </rPr>
      <t>a.</t>
    </r>
    <r>
      <rPr>
        <rFont val="Times New Roman"/>
        <color rgb="FF000000"/>
        <sz val="7.0"/>
      </rPr>
      <t xml:space="preserve">       </t>
    </r>
    <r>
      <rPr>
        <rFont val="Neutra Text"/>
        <color rgb="FF000000"/>
        <sz val="11.0"/>
      </rPr>
      <t>Assess the need for prevention or abatement of environmental health threats in the community, including the specific needs of those disproportionately impacted by the environmental health risks it addresses.</t>
    </r>
  </si>
  <si>
    <r>
      <rPr>
        <rFont val="neutra text"/>
        <color rgb="FF000000"/>
        <sz val="11.0"/>
      </rPr>
      <t>b.</t>
    </r>
    <r>
      <rPr>
        <rFont val="Times New Roman"/>
        <color rgb="FF000000"/>
        <sz val="7.0"/>
      </rPr>
      <t xml:space="preserve">       </t>
    </r>
    <r>
      <rPr>
        <rFont val="Neutra Text"/>
        <color rgb="FF000000"/>
        <sz val="11.0"/>
      </rPr>
      <t>Assess the factors and conditions that affect environmental health risks.</t>
    </r>
  </si>
  <si>
    <r>
      <rPr>
        <rFont val="neutra text"/>
        <color rgb="FF000000"/>
        <sz val="11.0"/>
      </rPr>
      <t>c.</t>
    </r>
    <r>
      <rPr>
        <rFont val="Times New Roman"/>
        <color rgb="FF000000"/>
        <sz val="7.0"/>
      </rPr>
      <t xml:space="preserve">       </t>
    </r>
    <r>
      <rPr>
        <rFont val="Neutra Text"/>
        <color rgb="FF000000"/>
        <sz val="11.0"/>
      </rPr>
      <t>Convene cross-sector partners to identify strategies or initiatives for non-governmental partners to implement to address environmental health risks for the population.</t>
    </r>
  </si>
  <si>
    <r>
      <rPr>
        <rFont val="neutra text"/>
        <color rgb="FF000000"/>
        <sz val="11.0"/>
      </rPr>
      <t>d.</t>
    </r>
    <r>
      <rPr>
        <rFont val="Times New Roman"/>
        <color rgb="FF000000"/>
        <sz val="7.0"/>
      </rPr>
      <t xml:space="preserve">       </t>
    </r>
    <r>
      <rPr>
        <rFont val="Neutra Text"/>
        <color rgb="FF000000"/>
        <sz val="11.0"/>
      </rPr>
      <t>Convene public health partners to identify strategies or initiatives for governmental public health to implement to address environmental health risks in the jurisdiction.</t>
    </r>
  </si>
  <si>
    <r>
      <rPr>
        <rFont val="neutra text"/>
        <color rgb="FF000000"/>
        <sz val="11.0"/>
      </rPr>
      <t>e.</t>
    </r>
    <r>
      <rPr>
        <rFont val="Times New Roman"/>
        <color rgb="FF000000"/>
        <sz val="7.0"/>
      </rPr>
      <t xml:space="preserve">       </t>
    </r>
    <r>
      <rPr>
        <rFont val="Neutra Text"/>
        <color rgb="FF000000"/>
        <sz val="11.0"/>
      </rPr>
      <t>Collaborate with partners, communities, and individuals to co-create strategies for prevention or abatement of environmental health threats, that are culturally appropriate and responsive, available in languages that match the linguistic diversity of the population, support literacy and health literacy, and consider the lived experience of users.</t>
    </r>
  </si>
  <si>
    <r>
      <rPr>
        <rFont val="neutra text"/>
        <color rgb="FF000000"/>
        <sz val="11.0"/>
      </rPr>
      <t>f.</t>
    </r>
    <r>
      <rPr>
        <rFont val="Times New Roman"/>
        <color rgb="FF000000"/>
        <sz val="7.0"/>
      </rPr>
      <t xml:space="preserve">        </t>
    </r>
    <r>
      <rPr>
        <rFont val="Neutra Text"/>
        <color rgb="FF000000"/>
        <sz val="11.0"/>
      </rPr>
      <t>Develop, implement, and maintain a written plan for environmental health protection.</t>
    </r>
  </si>
  <si>
    <r>
      <rPr>
        <rFont val="neutra text"/>
        <b/>
        <color rgb="FF000000"/>
        <sz val="11.0"/>
      </rPr>
      <t>3.</t>
    </r>
    <r>
      <rPr>
        <rFont val="Times New Roman"/>
        <b/>
        <color rgb="FF000000"/>
        <sz val="7.0"/>
      </rPr>
      <t xml:space="preserve">       </t>
    </r>
    <r>
      <rPr>
        <rFont val="Neutra Text"/>
        <b/>
        <color theme="1"/>
        <sz val="11.0"/>
      </rPr>
      <t>Implement population-based environmental health programs and strategies.</t>
    </r>
  </si>
  <si>
    <r>
      <rPr>
        <rFont val="neutra text"/>
        <color rgb="FF000000"/>
        <sz val="11.0"/>
      </rPr>
      <t>a.</t>
    </r>
    <r>
      <rPr>
        <rFont val="Times New Roman"/>
        <color rgb="FF000000"/>
        <sz val="7.0"/>
      </rPr>
      <t xml:space="preserve">       </t>
    </r>
    <r>
      <rPr>
        <rFont val="Neutra Text"/>
        <color rgb="FF000000"/>
        <sz val="11.0"/>
      </rPr>
      <t>Develop, implement, and maintain systems and infrastructure for environmental health programs and strategies.</t>
    </r>
  </si>
  <si>
    <r>
      <rPr>
        <rFont val="neutra text"/>
        <color rgb="FF000000"/>
        <sz val="11.0"/>
      </rPr>
      <t>b.</t>
    </r>
    <r>
      <rPr>
        <rFont val="Times New Roman"/>
        <color rgb="FF000000"/>
        <sz val="7.0"/>
      </rPr>
      <t xml:space="preserve">       </t>
    </r>
    <r>
      <rPr>
        <rFont val="Neutra Text"/>
        <color rgb="FF000000"/>
        <sz val="11.0"/>
      </rPr>
      <t>Develop and maintain written training materials on prevention and abatement of environmental health risks.</t>
    </r>
  </si>
  <si>
    <r>
      <rPr>
        <rFont val="neutra text"/>
        <color rgb="FF000000"/>
        <sz val="11.0"/>
      </rPr>
      <t>c.</t>
    </r>
    <r>
      <rPr>
        <rFont val="Times New Roman"/>
        <color rgb="FF000000"/>
        <sz val="7.0"/>
      </rPr>
      <t xml:space="preserve">       </t>
    </r>
    <r>
      <rPr>
        <rFont val="Neutra Text"/>
        <color rgb="FF000000"/>
        <sz val="11.0"/>
      </rPr>
      <t>Provide training to appropriate staff on prevention and abatement of environmental health risks to build organizational and individual staff competency.</t>
    </r>
  </si>
  <si>
    <r>
      <rPr>
        <rFont val="neutra text"/>
        <color rgb="FF000000"/>
        <sz val="11.0"/>
      </rPr>
      <t>d.</t>
    </r>
    <r>
      <rPr>
        <rFont val="Times New Roman"/>
        <color rgb="FF000000"/>
        <sz val="7.0"/>
      </rPr>
      <t xml:space="preserve">       </t>
    </r>
    <r>
      <rPr>
        <rFont val="Neutra Text"/>
        <color rgb="FF000000"/>
        <sz val="11.0"/>
      </rPr>
      <t>Establish a system for tracking efforts toward agreed upon responsibilities for governmental public health, and partners, including other public health, other governmental, and cross-sector partners, in implementing the environmental health programs and strategies.</t>
    </r>
  </si>
  <si>
    <r>
      <rPr>
        <rFont val="neutra text"/>
        <color rgb="FF000000"/>
        <sz val="11.0"/>
      </rPr>
      <t>e.</t>
    </r>
    <r>
      <rPr>
        <rFont val="Times New Roman"/>
        <color rgb="FF000000"/>
        <sz val="7.0"/>
      </rPr>
      <t xml:space="preserve">       </t>
    </r>
    <r>
      <rPr>
        <rFont val="Neutra Text"/>
        <color rgb="FF000000"/>
        <sz val="11.0"/>
      </rPr>
      <t>Implement prioritized strategies or initiatives identified to address environmental health issues, as well as the social conditions that influence environmental health issues, for the population, and specifically in the jurisdiction.</t>
    </r>
  </si>
  <si>
    <r>
      <rPr>
        <rFont val="neutra text"/>
        <color rgb="FF000000"/>
        <sz val="11.0"/>
      </rPr>
      <t>f.</t>
    </r>
    <r>
      <rPr>
        <rFont val="Times New Roman"/>
        <color rgb="FF000000"/>
        <sz val="7.0"/>
      </rPr>
      <t xml:space="preserve">        </t>
    </r>
    <r>
      <rPr>
        <rFont val="Neutra Text"/>
        <color rgb="FF000000"/>
        <sz val="11.0"/>
      </rPr>
      <t>Track actions taken by governmental public health, and partners, including other public health, other governmental, and cross-sector partners, in implementing the environmental health programs and strategies.</t>
    </r>
  </si>
  <si>
    <r>
      <rPr>
        <rFont val="neutra text"/>
        <color rgb="FF000000"/>
        <sz val="11.0"/>
      </rPr>
      <t>g.</t>
    </r>
    <r>
      <rPr>
        <rFont val="Times New Roman"/>
        <color rgb="FF000000"/>
        <sz val="7.0"/>
      </rPr>
      <t xml:space="preserve">       </t>
    </r>
    <r>
      <rPr>
        <rFont val="Neutra Text"/>
        <color rgb="FF000000"/>
        <sz val="11.0"/>
      </rPr>
      <t xml:space="preserve">Assess how external factors and conditions affect implementation of environmental health programs and strategies and identify barriers to implementation of the plan. </t>
    </r>
  </si>
  <si>
    <r>
      <rPr>
        <rFont val="neutra text"/>
        <color rgb="FF000000"/>
        <sz val="11.0"/>
      </rPr>
      <t>h.</t>
    </r>
    <r>
      <rPr>
        <rFont val="Times New Roman"/>
        <color rgb="FF000000"/>
        <sz val="7.0"/>
      </rPr>
      <t xml:space="preserve">       </t>
    </r>
    <r>
      <rPr>
        <rFont val="Neutra Text"/>
        <color rgb="FF000000"/>
        <sz val="11.0"/>
      </rPr>
      <t>Assure availability of environmental</t>
    </r>
    <r>
      <rPr>
        <rFont val="Neutra Text"/>
        <color rgb="FF000000"/>
        <sz val="11.0"/>
        <u/>
      </rPr>
      <t>,</t>
    </r>
    <r>
      <rPr>
        <rFont val="Neutra Text"/>
        <color rgb="FF000000"/>
        <sz val="11.0"/>
      </rPr>
      <t xml:space="preserve"> biological and chemical laboratory testing, including for environmental health risks.</t>
    </r>
  </si>
  <si>
    <r>
      <rPr>
        <rFont val="neutra text"/>
        <b/>
        <color rgb="FF000000"/>
        <sz val="11.0"/>
      </rPr>
      <t>4.</t>
    </r>
    <r>
      <rPr>
        <rFont val="Times New Roman"/>
        <b/>
        <color rgb="FF000000"/>
        <sz val="7.0"/>
      </rPr>
      <t xml:space="preserve">       </t>
    </r>
    <r>
      <rPr>
        <rFont val="Neutra Text"/>
        <b/>
        <color theme="1"/>
        <sz val="11.0"/>
      </rPr>
      <t>Inform, communicate, work cooperatively with, and influence others who impact environmental health.</t>
    </r>
  </si>
  <si>
    <r>
      <rPr>
        <rFont val="neutra text"/>
        <color rgb="FF000000"/>
        <sz val="11.0"/>
      </rPr>
      <t>a.</t>
    </r>
    <r>
      <rPr>
        <rFont val="Times New Roman"/>
        <color rgb="FF000000"/>
        <sz val="7.0"/>
      </rPr>
      <t xml:space="preserve">       </t>
    </r>
    <r>
      <rPr>
        <rFont val="Neutra Text"/>
        <color rgb="FF000000"/>
        <sz val="11.0"/>
      </rPr>
      <t>Engage with the appropriate governing entity about the public health agency's role and legal authority around environmental health policy.</t>
    </r>
  </si>
  <si>
    <r>
      <rPr>
        <rFont val="neutra text"/>
        <color rgb="FF000000"/>
        <sz val="11.0"/>
      </rPr>
      <t>b.</t>
    </r>
    <r>
      <rPr>
        <rFont val="Times New Roman"/>
        <color rgb="FF000000"/>
        <sz val="7.0"/>
      </rPr>
      <t xml:space="preserve">       </t>
    </r>
    <r>
      <rPr>
        <rFont val="Neutra Text"/>
        <color rgb="FF000000"/>
        <sz val="11.0"/>
      </rPr>
      <t>Build and maintain relationships with appropriate audiences to establish trust with governmental public health in the performance of preventing or abating environmental health risks.</t>
    </r>
  </si>
  <si>
    <r>
      <rPr>
        <rFont val="neutra text"/>
        <color rgb="FF000000"/>
        <sz val="11.0"/>
      </rPr>
      <t>c.</t>
    </r>
    <r>
      <rPr>
        <rFont val="Times New Roman"/>
        <color rgb="FF000000"/>
        <sz val="7.0"/>
      </rPr>
      <t xml:space="preserve">       </t>
    </r>
    <r>
      <rPr>
        <rFont val="Neutra Text"/>
        <color rgb="FF000000"/>
        <sz val="11.0"/>
      </rPr>
      <t>Develop (including researching, analyzing, costing, and articulating the impact, as needed) public health policy related to environmental health issues that is evidence-based and legally defensible.</t>
    </r>
  </si>
  <si>
    <r>
      <rPr>
        <rFont val="neutra text"/>
        <color rgb="FF000000"/>
        <sz val="11.0"/>
      </rPr>
      <t>d.</t>
    </r>
    <r>
      <rPr>
        <rFont val="Times New Roman"/>
        <color rgb="FF000000"/>
        <sz val="7.0"/>
      </rPr>
      <t xml:space="preserve">       </t>
    </r>
    <r>
      <rPr>
        <rFont val="Neutra Text"/>
        <color rgb="FF000000"/>
        <sz val="11.0"/>
      </rPr>
      <t>Effectively inform and influence policies being considered by other governmental and non-governmental organizations within the jurisdiction that might impact the environmental health risks but are beyond the immediate scope or authority of the governmental public health department.</t>
    </r>
  </si>
  <si>
    <r>
      <rPr>
        <rFont val="neutra text"/>
        <color rgb="FF000000"/>
        <sz val="11.0"/>
      </rPr>
      <t>e.</t>
    </r>
    <r>
      <rPr>
        <rFont val="Times New Roman"/>
        <color rgb="FF000000"/>
        <sz val="7.0"/>
      </rPr>
      <t xml:space="preserve">       </t>
    </r>
    <r>
      <rPr>
        <rFont val="Neutra Text"/>
        <color rgb="FF000000"/>
        <sz val="11.0"/>
      </rPr>
      <t>Develop, implement, and maintain written organizational policies on prevention and abatement of environmental health risks.</t>
    </r>
  </si>
  <si>
    <r>
      <rPr>
        <rFont val="neutra text"/>
        <color rgb="FF000000"/>
        <sz val="11.0"/>
      </rPr>
      <t>f.</t>
    </r>
    <r>
      <rPr>
        <rFont val="Times New Roman"/>
        <color rgb="FF000000"/>
        <sz val="7.0"/>
      </rPr>
      <t xml:space="preserve">        </t>
    </r>
    <r>
      <rPr>
        <rFont val="Neutra Text"/>
        <color rgb="FF000000"/>
        <sz val="11.0"/>
      </rPr>
      <t>Organize support for public health statutes, regulations, rules, ordinances, and other policies related to environmental health issues and place them before an entity with the legal authority to enact them.</t>
    </r>
  </si>
  <si>
    <r>
      <rPr>
        <rFont val="neutra text"/>
        <color rgb="FF000000"/>
        <sz val="11.0"/>
      </rPr>
      <t>g.</t>
    </r>
    <r>
      <rPr>
        <rFont val="Times New Roman"/>
        <color rgb="FF000000"/>
        <sz val="7.0"/>
      </rPr>
      <t xml:space="preserve">       </t>
    </r>
    <r>
      <rPr>
        <rFont val="Neutra Text"/>
        <color rgb="FF000000"/>
        <sz val="11.0"/>
      </rPr>
      <t>Provide education and technical assistance to organizations involved in prevention and abatement of environmental health risks to support their compliance with statutes, regulations, rules, ordinances, and other policies.</t>
    </r>
  </si>
  <si>
    <r>
      <rPr>
        <rFont val="neutra text"/>
        <color rgb="FF000000"/>
        <sz val="11.0"/>
      </rPr>
      <t>h.</t>
    </r>
    <r>
      <rPr>
        <rFont val="Times New Roman"/>
        <color rgb="FF000000"/>
        <sz val="7.0"/>
      </rPr>
      <t xml:space="preserve">       </t>
    </r>
    <r>
      <rPr>
        <rFont val="Neutra Text"/>
        <color rgb="FF000000"/>
        <sz val="11.0"/>
      </rPr>
      <t>Participate in broad land use planning and sustainable development to encourage decisions that promote positive public health outcomes (e.g., housing and urban development, recreational facilities, and transportation systems) and resilient communities.</t>
    </r>
  </si>
  <si>
    <r>
      <rPr>
        <rFont val="neutra text"/>
        <b/>
        <color rgb="FF000000"/>
        <sz val="11.0"/>
      </rPr>
      <t>5.</t>
    </r>
    <r>
      <rPr>
        <rFont val="Times New Roman"/>
        <b/>
        <color rgb="FF000000"/>
        <sz val="7.0"/>
      </rPr>
      <t xml:space="preserve">       </t>
    </r>
    <r>
      <rPr>
        <rFont val="Neutra Text"/>
        <b/>
        <color theme="1"/>
        <sz val="11.0"/>
      </rPr>
      <t>Diagnose, investigate, and respond to environmental threats to the public’s health.</t>
    </r>
  </si>
  <si>
    <r>
      <rPr>
        <rFont val="neutra text"/>
        <color rgb="FF000000"/>
        <sz val="11.0"/>
      </rPr>
      <t>a.</t>
    </r>
    <r>
      <rPr>
        <rFont val="Times New Roman"/>
        <color rgb="FF000000"/>
        <sz val="7.0"/>
      </rPr>
      <t xml:space="preserve">       </t>
    </r>
    <r>
      <rPr>
        <rFont val="Neutra Text"/>
        <color rgb="FF000000"/>
        <sz val="11.0"/>
      </rPr>
      <t>Collaborate with partners, communities, and individuals to collect complaints and reports regarding environmental health risks.</t>
    </r>
  </si>
  <si>
    <r>
      <rPr>
        <rFont val="neutra text"/>
        <color rgb="FF000000"/>
        <sz val="11.0"/>
      </rPr>
      <t>b.</t>
    </r>
    <r>
      <rPr>
        <rFont val="Times New Roman"/>
        <color rgb="FF000000"/>
        <sz val="7.0"/>
      </rPr>
      <t xml:space="preserve">       </t>
    </r>
    <r>
      <rPr>
        <rFont val="Neutra Text"/>
        <color rgb="FF000000"/>
        <sz val="11.0"/>
      </rPr>
      <t>Monitor and report public health violations and enforcement responses related to prevention and abatement of environmental health risks and notify the public, as necessary.</t>
    </r>
  </si>
  <si>
    <r>
      <rPr>
        <rFont val="neutra text"/>
        <color rgb="FF000000"/>
        <sz val="11.0"/>
      </rPr>
      <t>c.</t>
    </r>
    <r>
      <rPr>
        <rFont val="Times New Roman"/>
        <color rgb="FF000000"/>
        <sz val="7.0"/>
      </rPr>
      <t xml:space="preserve">       </t>
    </r>
    <r>
      <rPr>
        <rFont val="Neutra Text"/>
        <color theme="1"/>
        <sz val="11.0"/>
      </rPr>
      <t>Analyze patterns and trends related to complaints, enforcement, and compliance activities related to environmental health risks.</t>
    </r>
  </si>
  <si>
    <r>
      <rPr>
        <rFont val="neutra text"/>
        <color rgb="FF000000"/>
        <sz val="11.0"/>
      </rPr>
      <t>d.</t>
    </r>
    <r>
      <rPr>
        <rFont val="Times New Roman"/>
        <color rgb="FF000000"/>
        <sz val="7.0"/>
      </rPr>
      <t xml:space="preserve">       </t>
    </r>
    <r>
      <rPr>
        <rFont val="Neutra Text"/>
        <color rgb="FF000000"/>
        <sz val="11.0"/>
      </rPr>
      <t>Conduct timely investigations in response to environmental health risks according to standard protocols and guidance.</t>
    </r>
  </si>
  <si>
    <r>
      <rPr>
        <rFont val="neutra text"/>
        <color rgb="FF000000"/>
        <sz val="11.0"/>
      </rPr>
      <t>e.</t>
    </r>
    <r>
      <rPr>
        <rFont val="Times New Roman"/>
        <color rgb="FF000000"/>
        <sz val="7.0"/>
      </rPr>
      <t xml:space="preserve">       </t>
    </r>
    <r>
      <rPr>
        <rFont val="Neutra Text"/>
        <color rgb="FF000000"/>
        <sz val="11.0"/>
      </rPr>
      <t>Identify and respond to emerging issues related to environmental health risks.</t>
    </r>
  </si>
  <si>
    <r>
      <rPr>
        <rFont val="neutra text"/>
        <color rgb="FF000000"/>
        <sz val="11.0"/>
      </rPr>
      <t>f.</t>
    </r>
    <r>
      <rPr>
        <rFont val="Times New Roman"/>
        <color rgb="FF000000"/>
        <sz val="7.0"/>
      </rPr>
      <t xml:space="preserve">        </t>
    </r>
    <r>
      <rPr>
        <rFont val="Neutra Text"/>
        <color rgb="FF000000"/>
        <sz val="11.0"/>
      </rPr>
      <t>Issue and enforce emergency health orders related to environmental health risks.</t>
    </r>
  </si>
  <si>
    <r>
      <rPr>
        <rFont val="neutra text"/>
        <b/>
        <color rgb="FF000000"/>
        <sz val="11.0"/>
      </rPr>
      <t>6.</t>
    </r>
    <r>
      <rPr>
        <rFont val="Times New Roman"/>
        <b/>
        <color rgb="FF000000"/>
        <sz val="7.0"/>
      </rPr>
      <t xml:space="preserve">       </t>
    </r>
    <r>
      <rPr>
        <rFont val="Neutra Text"/>
        <b/>
        <color theme="1"/>
        <sz val="11.0"/>
      </rPr>
      <t>Conduct mandated environmental public health inspections and oversight to protect the public from hazards, in accordance with federal, state, and local laws and regulations.</t>
    </r>
  </si>
  <si>
    <r>
      <rPr>
        <rFont val="neutra text"/>
        <color rgb="FF000000"/>
        <sz val="11.0"/>
      </rPr>
      <t>a.</t>
    </r>
    <r>
      <rPr>
        <rFont val="Times New Roman"/>
        <color rgb="FF000000"/>
        <sz val="7.0"/>
      </rPr>
      <t xml:space="preserve">       </t>
    </r>
    <r>
      <rPr>
        <rFont val="Neutra Text"/>
        <color rgb="FF000000"/>
        <sz val="11.0"/>
      </rPr>
      <t>License, certify, or permit regulated parties or entities within the jurisdiction.</t>
    </r>
  </si>
  <si>
    <r>
      <rPr>
        <rFont val="neutra text"/>
        <color rgb="FF000000"/>
        <sz val="11.0"/>
      </rPr>
      <t>b.</t>
    </r>
    <r>
      <rPr>
        <rFont val="Times New Roman"/>
        <color rgb="FF000000"/>
        <sz val="7.0"/>
      </rPr>
      <t xml:space="preserve">       </t>
    </r>
    <r>
      <rPr>
        <rFont val="Neutra Text"/>
        <color rgb="FF000000"/>
        <sz val="11.0"/>
      </rPr>
      <t>Inspect regulated parties or entities within the jurisdiction for environmental health hazards and code violations.</t>
    </r>
  </si>
  <si>
    <r>
      <rPr>
        <rFont val="neutra text"/>
        <color rgb="FF000000"/>
        <sz val="11.0"/>
      </rPr>
      <t>c.</t>
    </r>
    <r>
      <rPr>
        <rFont val="Times New Roman"/>
        <color rgb="FF000000"/>
        <sz val="7.0"/>
      </rPr>
      <t xml:space="preserve">       </t>
    </r>
    <r>
      <rPr>
        <rFont val="Neutra Text"/>
        <color rgb="FF000000"/>
        <sz val="11.0"/>
      </rPr>
      <t>Investigate and document environmental health complaints for regulated parties or entities within the jurisdiction.</t>
    </r>
  </si>
  <si>
    <r>
      <rPr>
        <rFont val="neutra text"/>
        <color rgb="FF000000"/>
        <sz val="11.0"/>
      </rPr>
      <t>d.</t>
    </r>
    <r>
      <rPr>
        <rFont val="Times New Roman"/>
        <color rgb="FF000000"/>
        <sz val="7.0"/>
      </rPr>
      <t xml:space="preserve">       </t>
    </r>
    <r>
      <rPr>
        <rFont val="Neutra Text"/>
        <color rgb="FF000000"/>
        <sz val="11.0"/>
      </rPr>
      <t>Issue, enforce, and document corrective actions with respect to code violations for regulated parties or entities within the jurisdiction.</t>
    </r>
  </si>
  <si>
    <r>
      <rPr>
        <rFont val="neutra text"/>
        <color rgb="FF000000"/>
        <sz val="11.0"/>
      </rPr>
      <t>e.</t>
    </r>
    <r>
      <rPr>
        <rFont val="Times New Roman"/>
        <color rgb="FF000000"/>
        <sz val="7.0"/>
      </rPr>
      <t xml:space="preserve">       </t>
    </r>
    <r>
      <rPr>
        <rFont val="Neutra Text"/>
        <color rgb="FF000000"/>
        <sz val="11.0"/>
      </rPr>
      <t>Perform and document follow-up activities for remediation for regulated parties or entities within the jurisdiction.</t>
    </r>
  </si>
  <si>
    <r>
      <rPr>
        <rFont val="neutra text"/>
        <b/>
        <color rgb="FF7A0019"/>
        <sz val="12.0"/>
      </rPr>
      <t>L.</t>
    </r>
    <r>
      <rPr>
        <rFont val="Times New Roman"/>
        <b/>
        <color rgb="FF7A0019"/>
        <sz val="7.0"/>
      </rPr>
      <t xml:space="preserve">       </t>
    </r>
    <r>
      <rPr>
        <rFont val="Neutra Text"/>
        <b/>
        <color rgb="FF7A0019"/>
        <sz val="12.0"/>
      </rPr>
      <t>Prevention and Population Health Improvement</t>
    </r>
  </si>
  <si>
    <r>
      <rPr>
        <rFont val="neutra text"/>
        <b/>
        <color rgb="FF000000"/>
        <sz val="11.0"/>
      </rPr>
      <t>1.</t>
    </r>
    <r>
      <rPr>
        <rFont val="Times New Roman"/>
        <b/>
        <color rgb="FF000000"/>
        <sz val="7.0"/>
      </rPr>
      <t xml:space="preserve">       </t>
    </r>
    <r>
      <rPr>
        <rFont val="Neutra Text"/>
        <b/>
        <color theme="1"/>
        <sz val="11.0"/>
      </rPr>
      <t>Provide timely, scientifically accurate, and locally relevant information on maternal and child health, chronic disease, injury, and the factors that impact health.</t>
    </r>
  </si>
  <si>
    <r>
      <rPr>
        <rFont val="neutra text"/>
        <color rgb="FF000000"/>
        <sz val="11.0"/>
      </rPr>
      <t>a.</t>
    </r>
    <r>
      <rPr>
        <rFont val="Times New Roman"/>
        <color rgb="FF000000"/>
        <sz val="7.0"/>
      </rPr>
      <t xml:space="preserve">       </t>
    </r>
    <r>
      <rPr>
        <rFont val="Neutra Text"/>
        <color rgb="FF000000"/>
        <sz val="11.0"/>
      </rPr>
      <t>Develop, maintain, and share internal electronic information systems and access external information systems for prevention and population health—including systems for maternal and child health, chronic disease, and injury—through public health informatics capacity.</t>
    </r>
  </si>
  <si>
    <r>
      <rPr>
        <rFont val="neutra text"/>
        <color rgb="FF000000"/>
        <sz val="11.0"/>
      </rPr>
      <t>b.</t>
    </r>
    <r>
      <rPr>
        <rFont val="Times New Roman"/>
        <color rgb="FF000000"/>
        <sz val="7.0"/>
      </rPr>
      <t xml:space="preserve">       </t>
    </r>
    <r>
      <rPr>
        <rFont val="Neutra Text"/>
        <color rgb="FF000000"/>
        <sz val="11.0"/>
      </rPr>
      <t>Provide surveillance of the population with respect to maternal and child health, chronic disease, injury, and the factors that impact health.</t>
    </r>
  </si>
  <si>
    <r>
      <rPr>
        <rFont val="neutra text"/>
        <color rgb="FF000000"/>
        <sz val="11.0"/>
      </rPr>
      <t>c.</t>
    </r>
    <r>
      <rPr>
        <rFont val="Times New Roman"/>
        <color rgb="FF000000"/>
        <sz val="7.0"/>
      </rPr>
      <t xml:space="preserve">       </t>
    </r>
    <r>
      <rPr>
        <rFont val="Neutra Text"/>
        <color rgb="FF000000"/>
        <sz val="11.0"/>
      </rPr>
      <t>Establish metrics and monitor quality of prevention and population health improvement activities within the jurisdiction.</t>
    </r>
  </si>
  <si>
    <r>
      <rPr>
        <rFont val="neutra text"/>
        <color rgb="FF000000"/>
        <sz val="11.0"/>
      </rPr>
      <t>d.</t>
    </r>
    <r>
      <rPr>
        <rFont val="Times New Roman"/>
        <color rgb="FF000000"/>
        <sz val="7.0"/>
      </rPr>
      <t xml:space="preserve">       </t>
    </r>
    <r>
      <rPr>
        <rFont val="Neutra Text"/>
        <color rgb="FF000000"/>
        <sz val="11.0"/>
      </rPr>
      <t>Monitor maternal and child, chronic disease, and injury issues for the population and within the jurisdiction.</t>
    </r>
  </si>
  <si>
    <r>
      <rPr>
        <rFont val="neutra text"/>
        <color rgb="FF000000"/>
        <sz val="11.0"/>
      </rPr>
      <t>e.</t>
    </r>
    <r>
      <rPr>
        <rFont val="Times New Roman"/>
        <color rgb="FF000000"/>
        <sz val="7.0"/>
      </rPr>
      <t xml:space="preserve">       </t>
    </r>
    <r>
      <rPr>
        <rFont val="Neutra Text"/>
        <color rgb="FF000000"/>
        <sz val="11.0"/>
      </rPr>
      <t>Collect data related to maternal and child health, chronic disease, and injury to guide public health planning and decision making within the jurisdiction, and support decision making at the state level.</t>
    </r>
  </si>
  <si>
    <r>
      <rPr>
        <rFont val="neutra text"/>
        <color rgb="FF000000"/>
        <sz val="11.0"/>
      </rPr>
      <t>f.</t>
    </r>
    <r>
      <rPr>
        <rFont val="Times New Roman"/>
        <color rgb="FF000000"/>
        <sz val="7.0"/>
      </rPr>
      <t xml:space="preserve">        </t>
    </r>
    <r>
      <rPr>
        <rFont val="Neutra Text"/>
        <color rgb="FF000000"/>
        <sz val="11.0"/>
      </rPr>
      <t>Analyze data related to maternal and child health, chronic disease, and injury in collaboration with partners, communities, and individuals with lived experience.</t>
    </r>
  </si>
  <si>
    <r>
      <rPr>
        <rFont val="neutra text"/>
        <color rgb="FF000000"/>
        <sz val="11.0"/>
      </rPr>
      <t>g.</t>
    </r>
    <r>
      <rPr>
        <rFont val="Times New Roman"/>
        <color rgb="FF000000"/>
        <sz val="7.0"/>
      </rPr>
      <t xml:space="preserve">       </t>
    </r>
    <r>
      <rPr>
        <rFont val="Neutra Text"/>
        <color rgb="FF000000"/>
        <sz val="11.0"/>
      </rPr>
      <t>Validate information, data, analysis, and findings related to maternal and child health, chronic disease, injury, and the factors that impact health with those impacted by the results.</t>
    </r>
  </si>
  <si>
    <r>
      <rPr>
        <rFont val="neutra text"/>
        <color rgb="FF000000"/>
        <sz val="11.0"/>
      </rPr>
      <t>h.</t>
    </r>
    <r>
      <rPr>
        <rFont val="Times New Roman"/>
        <color rgb="FF000000"/>
        <sz val="7.0"/>
      </rPr>
      <t xml:space="preserve">       </t>
    </r>
    <r>
      <rPr>
        <rFont val="Neutra Text"/>
        <color rgb="FF000000"/>
        <sz val="11.0"/>
      </rPr>
      <t>Collaborate with partners, communities, and individuals, including those disproportionately affected by maternal and child, chronic disease, and injury risks, to understand prevention and population health improvement from the perspective of lived experience.</t>
    </r>
  </si>
  <si>
    <r>
      <rPr>
        <rFont val="neutra text"/>
        <color rgb="FF000000"/>
        <sz val="11.0"/>
      </rPr>
      <t>i.</t>
    </r>
    <r>
      <rPr>
        <rFont val="Times New Roman"/>
        <color rgb="FF000000"/>
        <sz val="7.0"/>
      </rPr>
      <t xml:space="preserve">         </t>
    </r>
    <r>
      <rPr>
        <rFont val="Neutra Text"/>
        <color rgb="FF000000"/>
        <sz val="11.0"/>
      </rPr>
      <t>Educate the partners, communities, and individuals on maternal and child health, chronic disease, injuries, and the factors that impact health in a timely and transparent manner and using scientifically accurate disease information, high-quality messaging, risk communication methods, and validated communication approaches.</t>
    </r>
  </si>
  <si>
    <r>
      <rPr>
        <rFont val="neutra text"/>
        <b/>
        <color rgb="FF000000"/>
        <sz val="11.0"/>
      </rPr>
      <t>2.</t>
    </r>
    <r>
      <rPr>
        <rFont val="Times New Roman"/>
        <b/>
        <color rgb="FF000000"/>
        <sz val="7.0"/>
      </rPr>
      <t xml:space="preserve">       </t>
    </r>
    <r>
      <rPr>
        <rFont val="Neutra Text"/>
        <b/>
        <color theme="1"/>
        <sz val="11.0"/>
      </rPr>
      <t>Develop prevention plan(s) to address factors that influence health or threats to population health, including maternal and child health, as well as plans for the prevention and control of chronic disease and injury.</t>
    </r>
  </si>
  <si>
    <r>
      <rPr>
        <rFont val="neutra text"/>
        <color rgb="FF000000"/>
        <sz val="11.0"/>
      </rPr>
      <t>a.</t>
    </r>
    <r>
      <rPr>
        <rFont val="Times New Roman"/>
        <color rgb="FF000000"/>
        <sz val="7.0"/>
      </rPr>
      <t xml:space="preserve">       </t>
    </r>
    <r>
      <rPr>
        <rFont val="Neutra Text"/>
        <color rgb="FF000000"/>
        <sz val="11.0"/>
      </rPr>
      <t>Assess the need for maternal and child health services or prevention and control of chronic disease and injury in the community, including the specific needs of those disproportionately impacted by the lack of such services.</t>
    </r>
  </si>
  <si>
    <r>
      <rPr>
        <rFont val="neutra text"/>
        <color rgb="FF000000"/>
        <sz val="11.0"/>
      </rPr>
      <t>b.</t>
    </r>
    <r>
      <rPr>
        <rFont val="Times New Roman"/>
        <color rgb="FF000000"/>
        <sz val="7.0"/>
      </rPr>
      <t xml:space="preserve">       </t>
    </r>
    <r>
      <rPr>
        <rFont val="Neutra Text"/>
        <color rgb="FF000000"/>
        <sz val="11.0"/>
      </rPr>
      <t>Assess the factors and conditions that affect maternal and child health, chronic disease, injury, and the factors that impact health.</t>
    </r>
  </si>
  <si>
    <r>
      <rPr>
        <rFont val="neutra text"/>
        <color rgb="FF000000"/>
        <sz val="11.0"/>
      </rPr>
      <t>c.</t>
    </r>
    <r>
      <rPr>
        <rFont val="Times New Roman"/>
        <color rgb="FF000000"/>
        <sz val="7.0"/>
      </rPr>
      <t xml:space="preserve">       </t>
    </r>
    <r>
      <rPr>
        <rFont val="Neutra Text"/>
        <color rgb="FF000000"/>
        <sz val="11.0"/>
      </rPr>
      <t>Convene cross-sector partners to identify strategies or initiatives for non-governmental partners to implement to address maternal and child, chronic disease, and injury issues for the population.</t>
    </r>
  </si>
  <si>
    <r>
      <rPr>
        <rFont val="neutra text"/>
        <color rgb="FF000000"/>
        <sz val="11.0"/>
      </rPr>
      <t>d.</t>
    </r>
    <r>
      <rPr>
        <rFont val="Times New Roman"/>
        <color rgb="FF000000"/>
        <sz val="7.0"/>
      </rPr>
      <t xml:space="preserve">       </t>
    </r>
    <r>
      <rPr>
        <rFont val="Neutra Text"/>
        <color rgb="FF000000"/>
        <sz val="11.0"/>
      </rPr>
      <t>Convene public health partners to identify strategies or initiatives for governmental public health to implement to address maternal and child, chronic disease, and injury issues in the jurisdiction.</t>
    </r>
  </si>
  <si>
    <r>
      <rPr>
        <rFont val="neutra text"/>
        <color rgb="FF000000"/>
        <sz val="11.0"/>
      </rPr>
      <t>e.</t>
    </r>
    <r>
      <rPr>
        <rFont val="Times New Roman"/>
        <color rgb="FF000000"/>
        <sz val="7.0"/>
      </rPr>
      <t xml:space="preserve">       </t>
    </r>
    <r>
      <rPr>
        <rFont val="Neutra Text"/>
        <color rgb="FF000000"/>
        <sz val="11.0"/>
      </rPr>
      <t>Collaborate with partners, communities, and individuals to co-create strategies for addressing gaps in availability and barriers to accessing maternal and child services, that are culturally appropriate and responsive, available in languages that match the linguistic diversity of the population, support literacy and health literacy, and consider the lived experience of mothers, children, and service providers.</t>
    </r>
  </si>
  <si>
    <r>
      <rPr>
        <rFont val="neutra text"/>
        <color rgb="FF000000"/>
        <sz val="11.0"/>
      </rPr>
      <t>f.</t>
    </r>
    <r>
      <rPr>
        <rFont val="Times New Roman"/>
        <color rgb="FF000000"/>
        <sz val="7.0"/>
      </rPr>
      <t xml:space="preserve">        </t>
    </r>
    <r>
      <rPr>
        <rFont val="Neutra Text"/>
        <color rgb="FF000000"/>
        <sz val="11.0"/>
      </rPr>
      <t>Collaborate with partners, communities, and individuals to co-create strategies for addressing gaps in availability and barriers to accessing chronic disease and injury services, that are culturally appropriate and responsive, available in languages that match the linguistic diversity of the population, support literacy and health literacy, and consider the lived experience of the population experiencing chronic diseases or injuries.</t>
    </r>
  </si>
  <si>
    <r>
      <rPr>
        <rFont val="neutra text"/>
        <color rgb="FF000000"/>
        <sz val="11.0"/>
      </rPr>
      <t>g.</t>
    </r>
    <r>
      <rPr>
        <rFont val="Times New Roman"/>
        <color rgb="FF000000"/>
        <sz val="7.0"/>
      </rPr>
      <t xml:space="preserve">       </t>
    </r>
    <r>
      <rPr>
        <rFont val="Neutra Text"/>
        <color rgb="FF000000"/>
        <sz val="11.0"/>
      </rPr>
      <t>Develop, implement, and maintain written plan(s) for addressing threats to population health, including maternal and child health and prevention and control of chronic disease and injury.</t>
    </r>
  </si>
  <si>
    <r>
      <rPr>
        <rFont val="neutra text"/>
        <b/>
        <color rgb="FF000000"/>
        <sz val="11.0"/>
      </rPr>
      <t>3.</t>
    </r>
    <r>
      <rPr>
        <rFont val="Times New Roman"/>
        <b/>
        <color rgb="FF000000"/>
        <sz val="7.0"/>
      </rPr>
      <t xml:space="preserve">       </t>
    </r>
    <r>
      <rPr>
        <rFont val="Neutra Text"/>
        <b/>
        <color theme="1"/>
        <sz val="11.0"/>
      </rPr>
      <t>Implement population-based strategies to improve population health and address issues related to maternal and child health, chronic disease, and injury.</t>
    </r>
  </si>
  <si>
    <r>
      <rPr>
        <rFont val="neutra text"/>
        <color rgb="FF000000"/>
        <sz val="11.0"/>
      </rPr>
      <t>a.</t>
    </r>
    <r>
      <rPr>
        <rFont val="Times New Roman"/>
        <color rgb="FF000000"/>
        <sz val="7.0"/>
      </rPr>
      <t xml:space="preserve">       </t>
    </r>
    <r>
      <rPr>
        <rFont val="Neutra Text"/>
        <color rgb="FF000000"/>
        <sz val="11.0"/>
      </rPr>
      <t>Develop, implement, and maintain systems and infrastructure for prevention and population health improvement strategies.</t>
    </r>
  </si>
  <si>
    <r>
      <rPr>
        <rFont val="neutra text"/>
        <color rgb="FF000000"/>
        <sz val="11.0"/>
      </rPr>
      <t>b.</t>
    </r>
    <r>
      <rPr>
        <rFont val="Times New Roman"/>
        <color rgb="FF000000"/>
        <sz val="7.0"/>
      </rPr>
      <t xml:space="preserve">       </t>
    </r>
    <r>
      <rPr>
        <rFont val="Neutra Text"/>
        <color rgb="FF000000"/>
        <sz val="11.0"/>
      </rPr>
      <t>Develop and maintain written training materials for prevention and population health improvement strategies.</t>
    </r>
  </si>
  <si>
    <r>
      <rPr>
        <rFont val="neutra text"/>
        <color rgb="FF000000"/>
        <sz val="11.0"/>
      </rPr>
      <t>c.</t>
    </r>
    <r>
      <rPr>
        <rFont val="Times New Roman"/>
        <color rgb="FF000000"/>
        <sz val="7.0"/>
      </rPr>
      <t xml:space="preserve">       </t>
    </r>
    <r>
      <rPr>
        <rFont val="Neutra Text"/>
        <color rgb="FF000000"/>
        <sz val="11.0"/>
      </rPr>
      <t>Provide training to appropriate staff on prevention and population health improvement strategies to build organizational and individual staff competency.</t>
    </r>
  </si>
  <si>
    <r>
      <rPr>
        <rFont val="neutra text"/>
        <color rgb="FF000000"/>
        <sz val="11.0"/>
      </rPr>
      <t>d.</t>
    </r>
    <r>
      <rPr>
        <rFont val="Times New Roman"/>
        <color rgb="FF000000"/>
        <sz val="7.0"/>
      </rPr>
      <t xml:space="preserve">       </t>
    </r>
    <r>
      <rPr>
        <rFont val="Neutra Text"/>
        <color rgb="FF000000"/>
        <sz val="11.0"/>
      </rPr>
      <t>Establish a system for tracking efforts toward agreed upon responsibilities for governmental public health, and partners, including other public health, other governmental, and cross-sector partners, in implementing the prevention and population health strategies.</t>
    </r>
  </si>
  <si>
    <r>
      <rPr>
        <rFont val="neutra text"/>
        <color rgb="FF000000"/>
        <sz val="11.0"/>
      </rPr>
      <t>e.</t>
    </r>
    <r>
      <rPr>
        <rFont val="Times New Roman"/>
        <color rgb="FF000000"/>
        <sz val="7.0"/>
      </rPr>
      <t xml:space="preserve">       </t>
    </r>
    <r>
      <rPr>
        <rFont val="Neutra Text"/>
        <color rgb="FF000000"/>
        <sz val="11.0"/>
      </rPr>
      <t>Implement prioritized strategies or initiatives identified to address maternal and child health, as well as the social conditions that influence maternal and child health, for the population, and specifically in the jurisdiction.</t>
    </r>
  </si>
  <si>
    <r>
      <rPr>
        <rFont val="neutra text"/>
        <color rgb="FF000000"/>
        <sz val="11.0"/>
      </rPr>
      <t>f.</t>
    </r>
    <r>
      <rPr>
        <rFont val="Times New Roman"/>
        <color rgb="FF000000"/>
        <sz val="7.0"/>
      </rPr>
      <t xml:space="preserve">        </t>
    </r>
    <r>
      <rPr>
        <rFont val="Neutra Text"/>
        <color rgb="FF000000"/>
        <sz val="11.0"/>
      </rPr>
      <t>Implement prioritized strategies or initiatives identified to address chronic disease and injury, as well as the social conditions that influence chronic disease and injury, for the population, and specifically in the jurisdiction.</t>
    </r>
  </si>
  <si>
    <r>
      <rPr>
        <rFont val="neutra text"/>
        <color rgb="FF000000"/>
        <sz val="11.0"/>
      </rPr>
      <t>g.</t>
    </r>
    <r>
      <rPr>
        <rFont val="Times New Roman"/>
        <color rgb="FF000000"/>
        <sz val="7.0"/>
      </rPr>
      <t xml:space="preserve">       </t>
    </r>
    <r>
      <rPr>
        <rFont val="Neutra Text"/>
        <color rgb="FF000000"/>
        <sz val="11.0"/>
      </rPr>
      <t>Track actions taken by governmental public health, and partners, including other public health, other governmental, and cross-sector partners, in implementing the prevention and population health improvement strategies.</t>
    </r>
  </si>
  <si>
    <r>
      <rPr>
        <rFont val="neutra text"/>
        <color rgb="FF000000"/>
        <sz val="11.0"/>
      </rPr>
      <t>h.</t>
    </r>
    <r>
      <rPr>
        <rFont val="Times New Roman"/>
        <color rgb="FF000000"/>
        <sz val="7.0"/>
      </rPr>
      <t xml:space="preserve">       </t>
    </r>
    <r>
      <rPr>
        <rFont val="Neutra Text"/>
        <color rgb="FF000000"/>
        <sz val="11.0"/>
      </rPr>
      <t xml:space="preserve">Assess how external factors and conditions affect implementation of prevention and population health improvement plans and identify barriers to implementation of the plan. </t>
    </r>
  </si>
  <si>
    <r>
      <rPr>
        <rFont val="neutra text"/>
        <color rgb="FF000000"/>
        <sz val="11.0"/>
      </rPr>
      <t>i.</t>
    </r>
    <r>
      <rPr>
        <rFont val="Times New Roman"/>
        <color rgb="FF000000"/>
        <sz val="7.0"/>
      </rPr>
      <t xml:space="preserve">         </t>
    </r>
    <r>
      <rPr>
        <rFont val="Neutra Text"/>
        <color rgb="FF000000"/>
        <sz val="11.0"/>
      </rPr>
      <t>Assure availability of environmental, biological and chemical laboratory testing, including for maternal and child, chronic disease, and injury issues.</t>
    </r>
  </si>
  <si>
    <r>
      <rPr>
        <rFont val="neutra text"/>
        <b/>
        <color rgb="FF000000"/>
        <sz val="11.0"/>
      </rPr>
      <t>4.</t>
    </r>
    <r>
      <rPr>
        <rFont val="Times New Roman"/>
        <b/>
        <color rgb="FF000000"/>
        <sz val="7.0"/>
      </rPr>
      <t xml:space="preserve">       </t>
    </r>
    <r>
      <rPr>
        <rFont val="Neutra Text"/>
        <b/>
        <color theme="1"/>
        <sz val="11.0"/>
      </rPr>
      <t>Inform, communicate, work cooperatively with, and influence others on policy, system, and environmental changes that will prevent harm and improve health.</t>
    </r>
  </si>
  <si>
    <r>
      <rPr>
        <rFont val="neutra text"/>
        <color rgb="FF000000"/>
        <sz val="11.0"/>
      </rPr>
      <t>a.</t>
    </r>
    <r>
      <rPr>
        <rFont val="Times New Roman"/>
        <color rgb="FF000000"/>
        <sz val="7.0"/>
      </rPr>
      <t xml:space="preserve">       </t>
    </r>
    <r>
      <rPr>
        <rFont val="Neutra Text"/>
        <color rgb="FF000000"/>
        <sz val="11.0"/>
      </rPr>
      <t>Build and maintain relationships with appropriate audiences to establish trust with governmental public health in the performance of prevention and population health improvement strategies.</t>
    </r>
  </si>
  <si>
    <r>
      <rPr>
        <rFont val="neutra text"/>
        <color rgb="FF000000"/>
        <sz val="11.0"/>
      </rPr>
      <t>b.</t>
    </r>
    <r>
      <rPr>
        <rFont val="Times New Roman"/>
        <color rgb="FF000000"/>
        <sz val="7.0"/>
      </rPr>
      <t xml:space="preserve">       </t>
    </r>
    <r>
      <rPr>
        <rFont val="Neutra Text"/>
        <color rgb="FF000000"/>
        <sz val="11.0"/>
      </rPr>
      <t>Develop (including researching, analyzing, costing, and articulating the impact, as needed) public health policy related to maternal and child health, chronic disease, injury, and the factors that impact health that are evidence-based and legally defensible.</t>
    </r>
  </si>
  <si>
    <r>
      <rPr>
        <rFont val="neutra text"/>
        <color rgb="FF000000"/>
        <sz val="11.0"/>
      </rPr>
      <t>c.</t>
    </r>
    <r>
      <rPr>
        <rFont val="Times New Roman"/>
        <color rgb="FF000000"/>
        <sz val="7.0"/>
      </rPr>
      <t xml:space="preserve">       </t>
    </r>
    <r>
      <rPr>
        <rFont val="Neutra Text"/>
        <color rgb="FF000000"/>
        <sz val="11.0"/>
      </rPr>
      <t>Effectively inform and influence policies being considered by other governmental and non-governmental organizations within the jurisdiction that might impact maternal and child health, chronic disease, injury, and the factors that impact health but are beyond the immediate scope or authority of the governmental public health department.</t>
    </r>
  </si>
  <si>
    <r>
      <rPr>
        <rFont val="neutra text"/>
        <color rgb="FF000000"/>
        <sz val="11.0"/>
      </rPr>
      <t>d.</t>
    </r>
    <r>
      <rPr>
        <rFont val="Times New Roman"/>
        <color rgb="FF000000"/>
        <sz val="7.0"/>
      </rPr>
      <t xml:space="preserve">       </t>
    </r>
    <r>
      <rPr>
        <rFont val="Neutra Text"/>
        <color rgb="FF000000"/>
        <sz val="11.0"/>
      </rPr>
      <t>Develop, implement, and maintain written organizational policies on prevention and population health improvement strategies.</t>
    </r>
  </si>
  <si>
    <r>
      <rPr>
        <rFont val="neutra text"/>
        <color rgb="FF000000"/>
        <sz val="11.0"/>
      </rPr>
      <t>e.</t>
    </r>
    <r>
      <rPr>
        <rFont val="Times New Roman"/>
        <color rgb="FF000000"/>
        <sz val="7.0"/>
      </rPr>
      <t xml:space="preserve">       </t>
    </r>
    <r>
      <rPr>
        <rFont val="Neutra Text"/>
        <color rgb="FF000000"/>
        <sz val="11.0"/>
      </rPr>
      <t>Organize support for public health statutes, regulations, rules, ordinances, and other policies related to maternal and child, chronic disease, and injury issues and place them before an entity with the legal authority to enact them.</t>
    </r>
  </si>
  <si>
    <r>
      <rPr>
        <rFont val="neutra text"/>
        <color rgb="FF000000"/>
        <sz val="11.0"/>
      </rPr>
      <t>f.</t>
    </r>
    <r>
      <rPr>
        <rFont val="Times New Roman"/>
        <color rgb="FF000000"/>
        <sz val="7.0"/>
      </rPr>
      <t xml:space="preserve">        </t>
    </r>
    <r>
      <rPr>
        <rFont val="Neutra Text"/>
        <color rgb="FF000000"/>
        <sz val="11.0"/>
      </rPr>
      <t>Provide education and technical assistance to organizations involved in preventing harm and improving health to support their compliance with statutes, regulations, rules, ordinances, and other policies.</t>
    </r>
  </si>
  <si>
    <r>
      <rPr>
        <rFont val="neutra text"/>
        <b/>
        <color rgb="FF7A0019"/>
        <sz val="12.0"/>
      </rPr>
      <t>M.</t>
    </r>
    <r>
      <rPr>
        <rFont val="Times New Roman"/>
        <b/>
        <color rgb="FF7A0019"/>
        <sz val="7.0"/>
      </rPr>
      <t xml:space="preserve">   </t>
    </r>
    <r>
      <rPr>
        <rFont val="Neutra Text"/>
        <b/>
        <color rgb="FF7A0019"/>
        <sz val="12.0"/>
      </rPr>
      <t>Access to Health Services</t>
    </r>
  </si>
  <si>
    <r>
      <rPr>
        <rFont val="neutra text"/>
        <b/>
        <color rgb="FF000000"/>
        <sz val="11.0"/>
      </rPr>
      <t>1.</t>
    </r>
    <r>
      <rPr>
        <rFont val="Times New Roman"/>
        <b/>
        <color rgb="FF000000"/>
        <sz val="7.0"/>
      </rPr>
      <t xml:space="preserve">       </t>
    </r>
    <r>
      <rPr>
        <rFont val="Neutra Text"/>
        <b/>
        <color theme="1"/>
        <sz val="11.0"/>
      </rPr>
      <t>Provide timely, scientifically accurate, and locally relevant information on the healthcare system and access to clinical care services, including barriers to care.</t>
    </r>
  </si>
  <si>
    <r>
      <rPr>
        <rFont val="neutra text"/>
        <color rgb="FF000000"/>
        <sz val="11.0"/>
      </rPr>
      <t>a.</t>
    </r>
    <r>
      <rPr>
        <rFont val="Times New Roman"/>
        <color rgb="FF000000"/>
        <sz val="7.0"/>
      </rPr>
      <t xml:space="preserve">       </t>
    </r>
    <r>
      <rPr>
        <rFont val="Neutra Text"/>
        <color rgb="FF000000"/>
        <sz val="11.0"/>
      </rPr>
      <t>Develop, maintain, and share internal electronic information systems and access external information systems for monitoring access to clinical care services, through public health informatics capacity.</t>
    </r>
  </si>
  <si>
    <r>
      <rPr>
        <rFont val="neutra text"/>
        <color rgb="FF000000"/>
        <sz val="11.0"/>
      </rPr>
      <t>b.</t>
    </r>
    <r>
      <rPr>
        <rFont val="Times New Roman"/>
        <color rgb="FF000000"/>
        <sz val="7.0"/>
      </rPr>
      <t xml:space="preserve">       </t>
    </r>
    <r>
      <rPr>
        <rFont val="Neutra Text"/>
        <color rgb="FF000000"/>
        <sz val="11.0"/>
      </rPr>
      <t>Provide surveillance of the population with respect to barriers in accessing clinical care.</t>
    </r>
  </si>
  <si>
    <r>
      <rPr>
        <rFont val="neutra text"/>
        <color rgb="FF000000"/>
        <sz val="11.0"/>
      </rPr>
      <t>c.</t>
    </r>
    <r>
      <rPr>
        <rFont val="Times New Roman"/>
        <color rgb="FF000000"/>
        <sz val="7.0"/>
      </rPr>
      <t xml:space="preserve">       </t>
    </r>
    <r>
      <rPr>
        <rFont val="Neutra Text"/>
        <color rgb="FF000000"/>
        <sz val="11.0"/>
      </rPr>
      <t>Establish metrics and monitor quality of access to clinical care services within the jurisdiction.</t>
    </r>
  </si>
  <si>
    <r>
      <rPr>
        <rFont val="neutra text"/>
        <color rgb="FF000000"/>
        <sz val="11.0"/>
      </rPr>
      <t>d.</t>
    </r>
    <r>
      <rPr>
        <rFont val="Times New Roman"/>
        <color rgb="FF000000"/>
        <sz val="7.0"/>
      </rPr>
      <t xml:space="preserve">       </t>
    </r>
    <r>
      <rPr>
        <rFont val="Neutra Text"/>
        <color rgb="FF000000"/>
        <sz val="11.0"/>
      </rPr>
      <t>Monitor barriers in accessing clinical care for the population and within the jurisdiction.</t>
    </r>
  </si>
  <si>
    <r>
      <rPr>
        <rFont val="neutra text"/>
        <color rgb="FF000000"/>
        <sz val="11.0"/>
      </rPr>
      <t>e.</t>
    </r>
    <r>
      <rPr>
        <rFont val="Times New Roman"/>
        <color rgb="FF000000"/>
        <sz val="7.0"/>
      </rPr>
      <t xml:space="preserve">       </t>
    </r>
    <r>
      <rPr>
        <rFont val="Neutra Text"/>
        <color rgb="FF000000"/>
        <sz val="11.0"/>
      </rPr>
      <t>Collect data on the healthcare system and those related to access to clinical care services to guide public health planning and decision making within the jurisdiction, and support decision making at the state level.</t>
    </r>
  </si>
  <si>
    <r>
      <rPr>
        <rFont val="neutra text"/>
        <color rgb="FF000000"/>
        <sz val="11.0"/>
      </rPr>
      <t>f.</t>
    </r>
    <r>
      <rPr>
        <rFont val="Times New Roman"/>
        <color rgb="FF000000"/>
        <sz val="7.0"/>
      </rPr>
      <t xml:space="preserve">        </t>
    </r>
    <r>
      <rPr>
        <rFont val="Neutra Text"/>
        <color rgb="FF000000"/>
        <sz val="11.0"/>
      </rPr>
      <t>Analyze data related to access to clinical care services in collaboration with partners, communities, and individuals with lived experience.</t>
    </r>
  </si>
  <si>
    <r>
      <rPr>
        <rFont val="neutra text"/>
        <color rgb="FF000000"/>
        <sz val="11.0"/>
      </rPr>
      <t>g.</t>
    </r>
    <r>
      <rPr>
        <rFont val="Times New Roman"/>
        <color rgb="FF000000"/>
        <sz val="7.0"/>
      </rPr>
      <t xml:space="preserve">       </t>
    </r>
    <r>
      <rPr>
        <rFont val="Neutra Text"/>
        <color rgb="FF000000"/>
        <sz val="11.0"/>
      </rPr>
      <t>Validate information, data, analysis, and findings related to barriers in accessing clinical care with those impacted by the results.</t>
    </r>
  </si>
  <si>
    <r>
      <rPr>
        <rFont val="neutra text"/>
        <color rgb="FF000000"/>
        <sz val="11.0"/>
      </rPr>
      <t>h.</t>
    </r>
    <r>
      <rPr>
        <rFont val="Times New Roman"/>
        <color rgb="FF000000"/>
        <sz val="7.0"/>
      </rPr>
      <t xml:space="preserve">       </t>
    </r>
    <r>
      <rPr>
        <rFont val="Neutra Text"/>
        <color rgb="FF000000"/>
        <sz val="11.0"/>
      </rPr>
      <t>Collaborate with partners, communities, and individuals, including those disproportionately affected by barriers in accessing clinical care, to understand the impact of reduced access to clinical care services from the perspective of lived experience.</t>
    </r>
  </si>
  <si>
    <r>
      <rPr>
        <rFont val="neutra text"/>
        <color rgb="FF000000"/>
        <sz val="11.0"/>
      </rPr>
      <t>i.</t>
    </r>
    <r>
      <rPr>
        <rFont val="Times New Roman"/>
        <color rgb="FF000000"/>
        <sz val="7.0"/>
      </rPr>
      <t xml:space="preserve">         </t>
    </r>
    <r>
      <rPr>
        <rFont val="Neutra Text"/>
        <color rgb="FF000000"/>
        <sz val="11.0"/>
      </rPr>
      <t>Educate the partners, communities, and individuals on barriers in accessing clinical care in a timely and transparent manner and using scientifically accurate disease information, high-quality messaging, risk communication methods, and validated communication approaches.</t>
    </r>
  </si>
  <si>
    <r>
      <rPr>
        <rFont val="neutra text"/>
        <b/>
        <color rgb="FF000000"/>
        <sz val="11.0"/>
      </rPr>
      <t>2.</t>
    </r>
    <r>
      <rPr>
        <rFont val="Times New Roman"/>
        <b/>
        <color rgb="FF000000"/>
        <sz val="7.0"/>
      </rPr>
      <t xml:space="preserve">       </t>
    </r>
    <r>
      <rPr>
        <rFont val="Neutra Text"/>
        <b/>
        <color theme="1"/>
        <sz val="11.0"/>
      </rPr>
      <t>Develop a plan to address gaps and barriers and assure access to clinical care services.</t>
    </r>
  </si>
  <si>
    <r>
      <rPr>
        <rFont val="neutra text"/>
        <color rgb="FF000000"/>
        <sz val="11.0"/>
      </rPr>
      <t>a.</t>
    </r>
    <r>
      <rPr>
        <rFont val="Times New Roman"/>
        <color rgb="FF000000"/>
        <sz val="7.0"/>
      </rPr>
      <t xml:space="preserve">       </t>
    </r>
    <r>
      <rPr>
        <rFont val="Neutra Text"/>
        <color rgb="FF000000"/>
        <sz val="11.0"/>
      </rPr>
      <t>Assess the need for improved access to clinical care services in the community, including the distribution and capacity of traditional and non-traditional clinical care providers in the jurisdiction and also specific needs of those disproportionately impacted by the barriers in accessing clinical care.</t>
    </r>
  </si>
  <si>
    <r>
      <rPr>
        <rFont val="neutra text"/>
        <color rgb="FF000000"/>
        <sz val="11.0"/>
      </rPr>
      <t>b.</t>
    </r>
    <r>
      <rPr>
        <rFont val="Times New Roman"/>
        <color rgb="FF000000"/>
        <sz val="7.0"/>
      </rPr>
      <t xml:space="preserve">       </t>
    </r>
    <r>
      <rPr>
        <rFont val="Neutra Text"/>
        <color rgb="FF000000"/>
        <sz val="11.0"/>
      </rPr>
      <t>Assess the factors and conditions that affect barriers in accessing clinical care.</t>
    </r>
  </si>
  <si>
    <r>
      <rPr>
        <rFont val="neutra text"/>
        <color rgb="FF000000"/>
        <sz val="11.0"/>
      </rPr>
      <t>c.</t>
    </r>
    <r>
      <rPr>
        <rFont val="Times New Roman"/>
        <color rgb="FF000000"/>
        <sz val="7.0"/>
      </rPr>
      <t xml:space="preserve">       </t>
    </r>
    <r>
      <rPr>
        <rFont val="Neutra Text"/>
        <color rgb="FF000000"/>
        <sz val="11.0"/>
      </rPr>
      <t>Convene cross-sector partners to identify strategies or initiatives for non-governmental partners to implement to address barriers in accessing clinical care for the population.</t>
    </r>
  </si>
  <si>
    <r>
      <rPr>
        <rFont val="neutra text"/>
        <color rgb="FF000000"/>
        <sz val="11.0"/>
      </rPr>
      <t>d.</t>
    </r>
    <r>
      <rPr>
        <rFont val="Times New Roman"/>
        <color rgb="FF000000"/>
        <sz val="7.0"/>
      </rPr>
      <t xml:space="preserve">       </t>
    </r>
    <r>
      <rPr>
        <rFont val="Neutra Text"/>
        <color rgb="FF000000"/>
        <sz val="11.0"/>
      </rPr>
      <t>Convene public health partners to identify strategies or initiatives for governmental public health to implement to address barriers in accessing clinical care in the jurisdiction.</t>
    </r>
  </si>
  <si>
    <r>
      <rPr>
        <rFont val="neutra text"/>
        <color rgb="FF000000"/>
        <sz val="11.0"/>
      </rPr>
      <t>e.</t>
    </r>
    <r>
      <rPr>
        <rFont val="Times New Roman"/>
        <color rgb="FF000000"/>
        <sz val="7.0"/>
      </rPr>
      <t xml:space="preserve">       </t>
    </r>
    <r>
      <rPr>
        <rFont val="Neutra Text"/>
        <color rgb="FF000000"/>
        <sz val="11.0"/>
      </rPr>
      <t>Collaborate with partners, communities, and individuals to co-create strategies for improving access to clinical care services, that are culturally appropriate and responsive, available in languages that match the linguistic diversity of the population, support literacy and health literacy, and consider the lived experience of users.</t>
    </r>
  </si>
  <si>
    <r>
      <rPr>
        <rFont val="neutra text"/>
        <color rgb="FF000000"/>
        <sz val="11.0"/>
      </rPr>
      <t>f.</t>
    </r>
    <r>
      <rPr>
        <rFont val="Times New Roman"/>
        <color rgb="FF000000"/>
        <sz val="7.0"/>
      </rPr>
      <t xml:space="preserve">        </t>
    </r>
    <r>
      <rPr>
        <rFont val="Neutra Text"/>
        <color rgb="FF000000"/>
        <sz val="11.0"/>
      </rPr>
      <t>Develop, implement, and maintain a written plan for improving access to clinical care services.</t>
    </r>
  </si>
  <si>
    <r>
      <rPr>
        <rFont val="neutra text"/>
        <b/>
        <color rgb="FF000000"/>
        <sz val="11.0"/>
      </rPr>
      <t>3.</t>
    </r>
    <r>
      <rPr>
        <rFont val="Times New Roman"/>
        <b/>
        <color rgb="FF000000"/>
        <sz val="7.0"/>
      </rPr>
      <t xml:space="preserve">       </t>
    </r>
    <r>
      <rPr>
        <rFont val="Neutra Text"/>
        <b/>
        <color theme="1"/>
        <sz val="11.0"/>
      </rPr>
      <t>Inform, communicate, work cooperatively with, and influence others on policy, system, and programmatic changes to facilitate access to health services.</t>
    </r>
  </si>
  <si>
    <r>
      <rPr>
        <rFont val="neutra text"/>
        <color rgb="FF000000"/>
        <sz val="11.0"/>
      </rPr>
      <t>a.</t>
    </r>
    <r>
      <rPr>
        <rFont val="Times New Roman"/>
        <color rgb="FF000000"/>
        <sz val="7.0"/>
      </rPr>
      <t xml:space="preserve">       </t>
    </r>
    <r>
      <rPr>
        <rFont val="Neutra Text"/>
        <color rgb="FF000000"/>
        <sz val="11.0"/>
      </rPr>
      <t>Engage with the appropriate governing entity about the public health agency's role and legal authority around access to clinical care services policy.</t>
    </r>
  </si>
  <si>
    <r>
      <rPr>
        <rFont val="neutra text"/>
        <color rgb="FF000000"/>
        <sz val="11.0"/>
      </rPr>
      <t>b.</t>
    </r>
    <r>
      <rPr>
        <rFont val="Times New Roman"/>
        <color rgb="FF000000"/>
        <sz val="7.0"/>
      </rPr>
      <t xml:space="preserve">       </t>
    </r>
    <r>
      <rPr>
        <rFont val="Neutra Text"/>
        <color rgb="FF000000"/>
        <sz val="11.0"/>
      </rPr>
      <t>Build and maintain relationships with appropriate audiences to establish trust with governmental public health in the performance of strategies to improve access to clinical care services.</t>
    </r>
  </si>
  <si>
    <r>
      <rPr>
        <rFont val="neutra text"/>
        <color rgb="FF000000"/>
        <sz val="11.0"/>
      </rPr>
      <t>c.</t>
    </r>
    <r>
      <rPr>
        <rFont val="Times New Roman"/>
        <color rgb="FF000000"/>
        <sz val="7.0"/>
      </rPr>
      <t xml:space="preserve">       </t>
    </r>
    <r>
      <rPr>
        <rFont val="Neutra Text"/>
        <color rgb="FF000000"/>
        <sz val="11.0"/>
      </rPr>
      <t>Develop (including researching, analyzing, costing, and articulating the impact, as needed) public health policy related to barriers in accessing clinical care that is evidence-based and legally defensible.</t>
    </r>
  </si>
  <si>
    <r>
      <rPr>
        <rFont val="neutra text"/>
        <color rgb="FF000000"/>
        <sz val="11.0"/>
      </rPr>
      <t>d.</t>
    </r>
    <r>
      <rPr>
        <rFont val="Times New Roman"/>
        <color rgb="FF000000"/>
        <sz val="7.0"/>
      </rPr>
      <t xml:space="preserve">       </t>
    </r>
    <r>
      <rPr>
        <rFont val="Neutra Text"/>
        <color rgb="FF000000"/>
        <sz val="11.0"/>
      </rPr>
      <t>Effectively inform and influence policies being considered by other governmental and non-governmental organizations within the jurisdiction that might impact the barriers in accessing clinical care but are beyond the immediate scope or authority of the governmental public health department.</t>
    </r>
  </si>
  <si>
    <r>
      <rPr>
        <rFont val="neutra text"/>
        <color rgb="FF000000"/>
        <sz val="11.0"/>
      </rPr>
      <t>e.</t>
    </r>
    <r>
      <rPr>
        <rFont val="Times New Roman"/>
        <color rgb="FF000000"/>
        <sz val="7.0"/>
      </rPr>
      <t xml:space="preserve">       </t>
    </r>
    <r>
      <rPr>
        <rFont val="Neutra Text"/>
        <color rgb="FF000000"/>
        <sz val="11.0"/>
      </rPr>
      <t>Develop, implement, and maintain written organizational policies on addressing access to clinical care services.</t>
    </r>
  </si>
  <si>
    <r>
      <rPr>
        <rFont val="neutra text"/>
        <color rgb="FF000000"/>
        <sz val="11.0"/>
      </rPr>
      <t>f.</t>
    </r>
    <r>
      <rPr>
        <rFont val="Times New Roman"/>
        <color rgb="FF000000"/>
        <sz val="7.0"/>
      </rPr>
      <t xml:space="preserve">        </t>
    </r>
    <r>
      <rPr>
        <rFont val="Neutra Text"/>
        <color rgb="FF000000"/>
        <sz val="11.0"/>
      </rPr>
      <t>Organize support for public health statutes, regulations, rules, ordinances, and other policies related to barriers in accessing clinical care and place them before an entity with the legal authority to enact them.</t>
    </r>
  </si>
  <si>
    <r>
      <rPr>
        <rFont val="neutra text"/>
        <color rgb="FF000000"/>
        <sz val="11.0"/>
      </rPr>
      <t>g.</t>
    </r>
    <r>
      <rPr>
        <rFont val="Times New Roman"/>
        <color rgb="FF000000"/>
        <sz val="7.0"/>
      </rPr>
      <t xml:space="preserve">       </t>
    </r>
    <r>
      <rPr>
        <rFont val="Neutra Text"/>
        <color rgb="FF000000"/>
        <sz val="11.0"/>
      </rPr>
      <t>Provide education and technical assistance to healthcare providers and other organizations involved in facilitating access to clinical care services to support their compliance with statutes, regulations, rules, ordinances, and other policies.</t>
    </r>
  </si>
  <si>
    <r>
      <rPr>
        <rFont val="neutra text"/>
        <b/>
        <color rgb="FF000000"/>
        <sz val="11.0"/>
      </rPr>
      <t>4.</t>
    </r>
    <r>
      <rPr>
        <rFont val="Times New Roman"/>
        <b/>
        <color rgb="FF000000"/>
        <sz val="7.0"/>
      </rPr>
      <t xml:space="preserve">       </t>
    </r>
    <r>
      <rPr>
        <rFont val="Neutra Text"/>
        <b/>
        <color theme="1"/>
        <sz val="11.0"/>
      </rPr>
      <t>Examine and monitor health care quality, effectiveness, and cost-efficiency.</t>
    </r>
  </si>
  <si>
    <r>
      <rPr>
        <rFont val="neutra text"/>
        <color rgb="FF000000"/>
        <sz val="11.0"/>
      </rPr>
      <t>a.</t>
    </r>
    <r>
      <rPr>
        <rFont val="Times New Roman"/>
        <color rgb="FF000000"/>
        <sz val="7.0"/>
      </rPr>
      <t xml:space="preserve">       </t>
    </r>
    <r>
      <rPr>
        <rFont val="Neutra Text"/>
        <color rgb="FF000000"/>
        <sz val="11.0"/>
      </rPr>
      <t xml:space="preserve">Identify and investigate emerging issues related to the availability of clinical care services. </t>
    </r>
  </si>
  <si>
    <r>
      <rPr>
        <rFont val="neutra text"/>
        <color rgb="FF000000"/>
        <sz val="11.0"/>
      </rPr>
      <t>b.</t>
    </r>
    <r>
      <rPr>
        <rFont val="Times New Roman"/>
        <color rgb="FF000000"/>
        <sz val="7.0"/>
      </rPr>
      <t xml:space="preserve">       </t>
    </r>
    <r>
      <rPr>
        <rFont val="Neutra Text"/>
        <color rgb="FF000000"/>
        <sz val="11.0"/>
      </rPr>
      <t xml:space="preserve">Assess the impact of external factors and conditions that affect clinical care cost. </t>
    </r>
  </si>
  <si>
    <r>
      <rPr>
        <rFont val="neutra text"/>
        <color rgb="FF000000"/>
        <sz val="11.0"/>
      </rPr>
      <t>c.</t>
    </r>
    <r>
      <rPr>
        <rFont val="Times New Roman"/>
        <color rgb="FF000000"/>
        <sz val="7.0"/>
      </rPr>
      <t xml:space="preserve">       </t>
    </r>
    <r>
      <rPr>
        <rFont val="Neutra Text"/>
        <color rgb="FF000000"/>
        <sz val="11.0"/>
      </rPr>
      <t xml:space="preserve">Assess the quality and effectiveness of clinical care services to the population to guide public health planning and decision making within the jurisdiction, and support decision making at the state level. </t>
    </r>
  </si>
  <si>
    <r>
      <rPr>
        <rFont val="neutra text"/>
        <color rgb="FF000000"/>
        <sz val="11.0"/>
      </rPr>
      <t>d.</t>
    </r>
    <r>
      <rPr>
        <rFont val="Times New Roman"/>
        <color rgb="FF000000"/>
        <sz val="7.0"/>
      </rPr>
      <t xml:space="preserve">       </t>
    </r>
    <r>
      <rPr>
        <rFont val="Neutra Text"/>
        <color rgb="FF000000"/>
        <sz val="11.0"/>
      </rPr>
      <t xml:space="preserve">Assess the impact of external factors and conditions that affect clinical care quality and effectiveness. </t>
    </r>
  </si>
  <si>
    <t>_ftn1</t>
  </si>
  <si>
    <r>
      <rPr>
        <rFont val="neutra text"/>
        <color rgb="FF000000"/>
        <sz val="11.0"/>
      </rPr>
      <t>f.</t>
    </r>
    <r>
      <rPr>
        <rFont val="Times New Roman"/>
        <color rgb="FF000000"/>
        <sz val="7.0"/>
      </rPr>
      <t xml:space="preserve">        </t>
    </r>
    <r>
      <rPr>
        <rFont val="Neutra Text"/>
        <color rgb="FF000000"/>
        <sz val="11.0"/>
      </rPr>
      <t xml:space="preserve">Monitor clinical care outcomes to establish whether clinical care providers are meeting standards. </t>
    </r>
  </si>
  <si>
    <r>
      <rPr>
        <rFont val="neutra text"/>
        <color rgb="FF000000"/>
        <sz val="11.0"/>
      </rPr>
      <t>g.</t>
    </r>
    <r>
      <rPr>
        <rFont val="Times New Roman"/>
        <color rgb="FF000000"/>
        <sz val="7.0"/>
      </rPr>
      <t xml:space="preserve">       </t>
    </r>
    <r>
      <rPr>
        <rFont val="Neutra Text"/>
        <color rgb="FF000000"/>
        <sz val="11.0"/>
      </rPr>
      <t>Monitor direct and indirect clinical care costs, including inequity in cost of care among populations and the impact of those costs on the public.</t>
    </r>
  </si>
  <si>
    <r>
      <rPr>
        <rFont val="neutra text"/>
        <color rgb="FF000000"/>
        <sz val="11.0"/>
      </rPr>
      <t>h.</t>
    </r>
    <r>
      <rPr>
        <rFont val="Times New Roman"/>
        <color rgb="FF000000"/>
        <sz val="7.0"/>
      </rPr>
      <t xml:space="preserve">       </t>
    </r>
    <r>
      <rPr>
        <rFont val="Neutra Text"/>
        <color rgb="FF000000"/>
        <sz val="11.0"/>
      </rPr>
      <t>Convene cross-sector partners to identify strategies or initiatives for clinical care providers to implement to improve the quality, effectiveness, and cost-efficiency of clinical care services for the population, as well as the social conditions that influence quality, effectiveness, and cost of care.</t>
    </r>
  </si>
  <si>
    <r>
      <rPr>
        <rFont val="neutra text"/>
        <color rgb="FF000000"/>
        <sz val="11.0"/>
      </rPr>
      <t>i.</t>
    </r>
    <r>
      <rPr>
        <rFont val="Times New Roman"/>
        <color rgb="FF000000"/>
        <sz val="7.0"/>
      </rPr>
      <t xml:space="preserve">         </t>
    </r>
    <r>
      <rPr>
        <rFont val="Neutra Text"/>
        <color rgb="FF000000"/>
        <sz val="11.0"/>
      </rPr>
      <t>Collaborate with partners, communities, and individuals to understand the quality and effectiveness of clinical care services from the perspective of lived experience.</t>
    </r>
  </si>
  <si>
    <r>
      <rPr>
        <rFont val="neutra text"/>
        <color rgb="FF000000"/>
        <sz val="11.0"/>
      </rPr>
      <t>j.</t>
    </r>
    <r>
      <rPr>
        <rFont val="Times New Roman"/>
        <color rgb="FF000000"/>
        <sz val="7.0"/>
      </rPr>
      <t xml:space="preserve">         </t>
    </r>
    <r>
      <rPr>
        <rFont val="Neutra Text"/>
        <color rgb="FF000000"/>
        <sz val="11.0"/>
      </rPr>
      <t>Effectively inform and influence policies, statutes, ordinances, rules, and regulations related to the quality, effectiveness, and cost-efficiency of clinical care services.</t>
    </r>
  </si>
  <si>
    <r>
      <rPr>
        <rFont val="neutra text"/>
        <color rgb="FF000000"/>
        <sz val="11.0"/>
      </rPr>
      <t>k.</t>
    </r>
    <r>
      <rPr>
        <rFont val="Times New Roman"/>
        <color rgb="FF000000"/>
        <sz val="7.0"/>
      </rPr>
      <t xml:space="preserve">       </t>
    </r>
    <r>
      <rPr>
        <rFont val="Neutra Text"/>
        <color rgb="FF000000"/>
        <sz val="11.0"/>
      </rPr>
      <t>Promote and provide technical assistance to clinical care providers on best practices for delivering high-quality and effective clinical care services.</t>
    </r>
  </si>
  <si>
    <r>
      <rPr>
        <rFont val="neutra text"/>
        <color rgb="FF000000"/>
        <sz val="11.0"/>
      </rPr>
      <t>l.</t>
    </r>
    <r>
      <rPr>
        <rFont val="Times New Roman"/>
        <color rgb="FF000000"/>
        <sz val="7.0"/>
      </rPr>
      <t xml:space="preserve">         </t>
    </r>
    <r>
      <rPr>
        <rFont val="Neutra Text"/>
        <color rgb="FF000000"/>
        <sz val="11.0"/>
      </rPr>
      <t>Advocate for fair reimbursement for clinical care services.</t>
    </r>
  </si>
  <si>
    <r>
      <rPr>
        <rFont val="neutra text"/>
        <b/>
        <color rgb="FF000000"/>
        <sz val="11.0"/>
      </rPr>
      <t>5.</t>
    </r>
    <r>
      <rPr>
        <rFont val="Times New Roman"/>
        <b/>
        <color rgb="FF000000"/>
        <sz val="7.0"/>
      </rPr>
      <t xml:space="preserve">       </t>
    </r>
    <r>
      <rPr>
        <rFont val="Neutra Text"/>
        <b/>
        <color theme="1"/>
        <sz val="11.0"/>
      </rPr>
      <t>Ensure licensed health care facilities and providers comply with laws and rules.</t>
    </r>
  </si>
  <si>
    <r>
      <rPr>
        <rFont val="neutra text"/>
        <color rgb="FF000000"/>
        <sz val="11.0"/>
      </rPr>
      <t>a.</t>
    </r>
    <r>
      <rPr>
        <rFont val="Times New Roman"/>
        <color rgb="FF000000"/>
        <sz val="7.0"/>
      </rPr>
      <t xml:space="preserve">       </t>
    </r>
    <r>
      <rPr>
        <rFont val="Neutra Text"/>
        <color rgb="FF000000"/>
        <sz val="11.0"/>
      </rPr>
      <t xml:space="preserve">Monitor clinical care facilities and providers based on the laws and rules contained in Minnesota statutes and federal laws. </t>
    </r>
  </si>
  <si>
    <r>
      <rPr>
        <rFont val="neutra text"/>
        <color rgb="FF000000"/>
        <sz val="11.0"/>
      </rPr>
      <t>b.</t>
    </r>
    <r>
      <rPr>
        <rFont val="Times New Roman"/>
        <color rgb="FF000000"/>
        <sz val="7.0"/>
      </rPr>
      <t xml:space="preserve">       </t>
    </r>
    <r>
      <rPr>
        <rFont val="Neutra Text"/>
        <color rgb="FF000000"/>
        <sz val="11.0"/>
      </rPr>
      <t>Provide technical assistance to clinical care facilities and providers as needed.</t>
    </r>
  </si>
  <si>
    <r>
      <rPr>
        <rFont val="neutra text"/>
        <color rgb="FF000000"/>
        <sz val="11.0"/>
      </rPr>
      <t>c.</t>
    </r>
    <r>
      <rPr>
        <rFont val="Times New Roman"/>
        <color rgb="FF000000"/>
        <sz val="7.0"/>
      </rPr>
      <t xml:space="preserve">       </t>
    </r>
    <r>
      <rPr>
        <rFont val="Neutra Text"/>
        <color rgb="FF000000"/>
        <sz val="11.0"/>
      </rPr>
      <t>Collaborate with public health partners to understand the community context related to facilities being inspected/licensed and to provide assistance during emergencies or when an outbreak occurs.</t>
    </r>
  </si>
  <si>
    <r>
      <rPr>
        <rFont val="neutra text"/>
        <color rgb="FF000000"/>
        <sz val="11.0"/>
      </rPr>
      <t>d.</t>
    </r>
    <r>
      <rPr>
        <rFont val="Times New Roman"/>
        <color rgb="FF000000"/>
        <sz val="7.0"/>
      </rPr>
      <t xml:space="preserve">       </t>
    </r>
    <r>
      <rPr>
        <rFont val="Neutra Text"/>
        <color rgb="FF000000"/>
        <sz val="11.0"/>
      </rPr>
      <t xml:space="preserve">Convene public health partners, communities, and individuals, to improve a clinical care facility or providers quality of service and achieve compliance, especially before enforcement action is needed. </t>
    </r>
  </si>
  <si>
    <r>
      <rPr>
        <rFont val="neutra text"/>
        <color rgb="FF000000"/>
        <sz val="11.0"/>
      </rPr>
      <t>e.</t>
    </r>
    <r>
      <rPr>
        <rFont val="Times New Roman"/>
        <color rgb="FF000000"/>
        <sz val="7.0"/>
      </rPr>
      <t xml:space="preserve">       </t>
    </r>
    <r>
      <rPr>
        <rFont val="Neutra Text"/>
        <color rgb="FF000000"/>
        <sz val="11.0"/>
      </rPr>
      <t>Review clinical care providers’ qualifications and issue credentials including licenses.</t>
    </r>
  </si>
  <si>
    <r>
      <rPr>
        <rFont val="neutra text"/>
        <color rgb="FF000000"/>
        <sz val="11.0"/>
      </rPr>
      <t>f.</t>
    </r>
    <r>
      <rPr>
        <rFont val="Times New Roman"/>
        <color rgb="FF000000"/>
        <sz val="7.0"/>
      </rPr>
      <t xml:space="preserve">        </t>
    </r>
    <r>
      <rPr>
        <rFont val="Neutra Text"/>
        <color rgb="FF000000"/>
        <sz val="11.0"/>
      </rPr>
      <t>Conduct physical plant plan reviews and onsite construction inspections for clinical care facilities to support compliance with state, federal and fire code standards.  </t>
    </r>
  </si>
  <si>
    <r>
      <rPr>
        <rFont val="neutra text"/>
        <color rgb="FF000000"/>
        <sz val="11.0"/>
      </rPr>
      <t>g.</t>
    </r>
    <r>
      <rPr>
        <rFont val="Times New Roman"/>
        <color rgb="FF000000"/>
        <sz val="7.0"/>
      </rPr>
      <t xml:space="preserve">       </t>
    </r>
    <r>
      <rPr>
        <rFont val="Neutra Text"/>
        <color rgb="FF000000"/>
        <sz val="11.0"/>
      </rPr>
      <t xml:space="preserve">Conduct on-site health care surveys at clinical care facilities. </t>
    </r>
  </si>
  <si>
    <r>
      <rPr>
        <rFont val="neutra text"/>
        <color rgb="FF000000"/>
        <sz val="11.0"/>
      </rPr>
      <t>h.</t>
    </r>
    <r>
      <rPr>
        <rFont val="Times New Roman"/>
        <color rgb="FF000000"/>
        <sz val="7.0"/>
      </rPr>
      <t xml:space="preserve">       </t>
    </r>
    <r>
      <rPr>
        <rFont val="Neutra Text"/>
        <color rgb="FF000000"/>
        <sz val="11.0"/>
      </rPr>
      <t xml:space="preserve">Conduct billing audits for nursing homes. </t>
    </r>
  </si>
  <si>
    <r>
      <rPr>
        <rFont val="neutra text"/>
        <color rgb="FF000000"/>
        <sz val="11.0"/>
      </rPr>
      <t>i.</t>
    </r>
    <r>
      <rPr>
        <rFont val="Times New Roman"/>
        <color rgb="FF000000"/>
        <sz val="7.0"/>
      </rPr>
      <t xml:space="preserve">         </t>
    </r>
    <r>
      <rPr>
        <rFont val="Neutra Text"/>
        <color rgb="FF000000"/>
        <sz val="11.0"/>
      </rPr>
      <t>Investigate complaints against clinical care facilities and providers.</t>
    </r>
  </si>
  <si>
    <r>
      <rPr>
        <rFont val="neutra text"/>
        <color rgb="FF000000"/>
        <sz val="11.0"/>
      </rPr>
      <t>j.</t>
    </r>
    <r>
      <rPr>
        <rFont val="Times New Roman"/>
        <color rgb="FF000000"/>
        <sz val="7.0"/>
      </rPr>
      <t xml:space="preserve">         </t>
    </r>
    <r>
      <rPr>
        <rFont val="Neutra Text"/>
        <color rgb="FF000000"/>
        <sz val="11.0"/>
      </rPr>
      <t>As necessary, take enforcement actions including practice restrictions for clinical care facilities and providers.</t>
    </r>
  </si>
  <si>
    <r>
      <rPr>
        <rFont val="neutra text"/>
        <b/>
        <color rgb="FF000000"/>
        <sz val="11.0"/>
      </rPr>
      <t>6.</t>
    </r>
    <r>
      <rPr>
        <rFont val="Times New Roman"/>
        <b/>
        <color rgb="FF000000"/>
        <sz val="7.0"/>
      </rPr>
      <t xml:space="preserve">       </t>
    </r>
    <r>
      <rPr>
        <rFont val="Neutra Text"/>
        <b/>
        <color theme="1"/>
        <sz val="11.0"/>
      </rPr>
      <t>Assure mandated newborn screening and follow-up.</t>
    </r>
  </si>
  <si>
    <r>
      <rPr>
        <rFont val="neutra text"/>
        <color rgb="FF000000"/>
        <sz val="11.0"/>
      </rPr>
      <t>a.</t>
    </r>
    <r>
      <rPr>
        <rFont val="Times New Roman"/>
        <color rgb="FF000000"/>
        <sz val="7.0"/>
      </rPr>
      <t xml:space="preserve">       </t>
    </r>
    <r>
      <rPr>
        <rFont val="Neutra Text"/>
        <color rgb="FF000000"/>
        <sz val="11.0"/>
      </rPr>
      <t xml:space="preserve">Effectively inform and influence state policy related to the newborn screenings to be included in the state newborn screening, based on what governmental public health considers appropriate and scientifically necessary. </t>
    </r>
  </si>
  <si>
    <r>
      <rPr>
        <rFont val="neutra text"/>
        <color rgb="FF000000"/>
        <sz val="11.0"/>
      </rPr>
      <t>b.</t>
    </r>
    <r>
      <rPr>
        <rFont val="Times New Roman"/>
        <color rgb="FF000000"/>
        <sz val="7.0"/>
      </rPr>
      <t xml:space="preserve">       </t>
    </r>
    <r>
      <rPr>
        <rFont val="Neutra Text"/>
        <color rgb="FF000000"/>
        <sz val="11.0"/>
      </rPr>
      <t xml:space="preserve">Establish and maintain systems for follow-up, reporting, and connection to clinical care and early intervention services for infants diagnosed with a newborn screening disorder. </t>
    </r>
  </si>
  <si>
    <r>
      <rPr>
        <rFont val="neutra text"/>
        <color rgb="FF000000"/>
        <sz val="11.0"/>
      </rPr>
      <t>c.</t>
    </r>
    <r>
      <rPr>
        <rFont val="Times New Roman"/>
        <color rgb="FF000000"/>
        <sz val="7.0"/>
      </rPr>
      <t xml:space="preserve">       </t>
    </r>
    <r>
      <rPr>
        <rFont val="Neutra Text"/>
        <color rgb="FF000000"/>
        <sz val="11.0"/>
      </rPr>
      <t xml:space="preserve">Assess the availability, capacity, and distribution (or gaps in availability, capacity, and distribution) of clinical care services for newborn screening disorders and to children with newborn screening disorders in the population and specifically within the jurisdiction, including any barriers to accessing the services. </t>
    </r>
  </si>
  <si>
    <r>
      <rPr>
        <rFont val="neutra text"/>
        <color rgb="FF000000"/>
        <sz val="11.0"/>
      </rPr>
      <t>d.</t>
    </r>
    <r>
      <rPr>
        <rFont val="Times New Roman"/>
        <color rgb="FF000000"/>
        <sz val="7.0"/>
      </rPr>
      <t xml:space="preserve">       </t>
    </r>
    <r>
      <rPr>
        <rFont val="Neutra Text"/>
        <color rgb="FF000000"/>
        <sz val="11.0"/>
      </rPr>
      <t xml:space="preserve">Ensure infants receive newborn screening as soon as possible after birth to identify cases of newborn screening disorders. </t>
    </r>
  </si>
  <si>
    <r>
      <rPr>
        <rFont val="neutra text"/>
        <color rgb="FF000000"/>
        <sz val="11.0"/>
      </rPr>
      <t>e.</t>
    </r>
    <r>
      <rPr>
        <rFont val="Times New Roman"/>
        <color rgb="FF000000"/>
        <sz val="7.0"/>
      </rPr>
      <t xml:space="preserve">       </t>
    </r>
    <r>
      <rPr>
        <rFont val="Neutra Text"/>
        <color rgb="FF000000"/>
        <sz val="11.0"/>
      </rPr>
      <t xml:space="preserve">Identify infants with abnormal screening results. </t>
    </r>
  </si>
  <si>
    <r>
      <rPr>
        <rFont val="neutra text"/>
        <color rgb="FF000000"/>
        <sz val="11.0"/>
      </rPr>
      <t>f.</t>
    </r>
    <r>
      <rPr>
        <rFont val="Times New Roman"/>
        <color rgb="FF000000"/>
        <sz val="7.0"/>
      </rPr>
      <t xml:space="preserve">        </t>
    </r>
    <r>
      <rPr>
        <rFont val="Neutra Text"/>
        <color rgb="FF000000"/>
        <sz val="11.0"/>
      </rPr>
      <t>Ensure infants with abnormal screening results have access to prompt diagnostic assessments.</t>
    </r>
  </si>
  <si>
    <r>
      <rPr>
        <rFont val="neutra text"/>
        <color rgb="FF000000"/>
        <sz val="11.0"/>
      </rPr>
      <t>g.</t>
    </r>
    <r>
      <rPr>
        <rFont val="Times New Roman"/>
        <color rgb="FF000000"/>
        <sz val="7.0"/>
      </rPr>
      <t xml:space="preserve">       </t>
    </r>
    <r>
      <rPr>
        <rFont val="Neutra Text"/>
        <color rgb="FF000000"/>
        <sz val="11.0"/>
      </rPr>
      <t xml:space="preserve">Ensure a seamless and complete referral from state health department to local health department for follow-up, including an update back from the local health department to the state health department of any follow-up referrals made. </t>
    </r>
  </si>
  <si>
    <r>
      <rPr>
        <rFont val="neutra text"/>
        <color rgb="FF000000"/>
        <sz val="11.0"/>
      </rPr>
      <t>h.</t>
    </r>
    <r>
      <rPr>
        <rFont val="Times New Roman"/>
        <color rgb="FF000000"/>
        <sz val="7.0"/>
      </rPr>
      <t xml:space="preserve">       </t>
    </r>
    <r>
      <rPr>
        <rFont val="Neutra Text"/>
        <color rgb="FF000000"/>
        <sz val="11.0"/>
      </rPr>
      <t xml:space="preserve">Ensure the families of infants diagnosed with a newborn screening disorder receive prompt follow-up that includes supplemental education and connection to other social and clinical services (e.g., home visit, audiologist appointment, etc.), as needed. </t>
    </r>
  </si>
  <si>
    <t xml:space="preserve">i.       Monitor the effectiveness of the newborn screening program. </t>
  </si>
  <si>
    <t>Health Department Wide or Program/Division/Branch/Department Level Full Implementation Estimates</t>
  </si>
  <si>
    <t>Labor FTE and Expenditures (Salaries, Wages, and Fringe Benefits)</t>
  </si>
  <si>
    <t>Health Department wide or program-level Summary</t>
  </si>
  <si>
    <t>Allocation to Major Programs</t>
  </si>
  <si>
    <t>Assessment and Planning</t>
  </si>
  <si>
    <t>Communications</t>
  </si>
  <si>
    <t>Community Partnerships</t>
  </si>
  <si>
    <t>Data and Epidemiology</t>
  </si>
  <si>
    <t>Health Equity</t>
  </si>
  <si>
    <t>Leadership and Governance</t>
  </si>
  <si>
    <t>Organizational Management</t>
  </si>
  <si>
    <t>Policy Development</t>
  </si>
  <si>
    <t>Preparedness and Response</t>
  </si>
  <si>
    <t>Infectious Disease Prevention and Control</t>
  </si>
  <si>
    <t>Environmental Health</t>
  </si>
  <si>
    <t>Prevention and Population Health Improvement</t>
  </si>
  <si>
    <t>Access to and Linkage with Clinical Care</t>
  </si>
  <si>
    <t>Other Clinical Health Care</t>
  </si>
  <si>
    <t>Other Social Services</t>
  </si>
  <si>
    <t>Other Governmental Services</t>
  </si>
  <si>
    <t xml:space="preserve">Input data for all labor resources needed to fully implement the FPHRs, organized by staff member or job classification (column G), and including total FTE (column I), total salary (column J), and total benefits (column K). Then, allocate that resource by FTE across the Minnesota FPHR Headline Responsibilities in columns Q through BQ, providing the share of FTE attributable to each major program. The total labor cost will calculate automatically in columns L through P based on the FTE allocation.   Column P should equal 100% after allocation is complete.
We recommend that organizations with less than 30 total FTE organize their allocation by individual staff members while larger organizations organize it by job classification. </t>
  </si>
  <si>
    <r>
      <rPr>
        <rFont val="Calibri"/>
        <b/>
        <color theme="1"/>
        <sz val="11.0"/>
      </rPr>
      <t xml:space="preserve">Total FTE
</t>
    </r>
    <r>
      <rPr>
        <rFont val="Calibri"/>
        <b/>
        <color theme="1"/>
        <sz val="9.0"/>
      </rPr>
      <t>(#.##)</t>
    </r>
  </si>
  <si>
    <r>
      <rPr>
        <rFont val="Calibri"/>
        <b/>
        <color theme="1"/>
        <sz val="11.0"/>
      </rPr>
      <t xml:space="preserve">Total Salary
</t>
    </r>
    <r>
      <rPr>
        <rFont val="Calibri"/>
        <b/>
        <color theme="1"/>
        <sz val="9.0"/>
      </rPr>
      <t>($)</t>
    </r>
  </si>
  <si>
    <r>
      <rPr>
        <rFont val="Calibri"/>
        <b/>
        <color theme="1"/>
        <sz val="11.0"/>
      </rPr>
      <t xml:space="preserve">Total Benefits
</t>
    </r>
    <r>
      <rPr>
        <rFont val="Calibri"/>
        <b/>
        <color theme="1"/>
        <sz val="9.0"/>
      </rPr>
      <t>($)</t>
    </r>
  </si>
  <si>
    <t>Total Labor Cost ($)</t>
  </si>
  <si>
    <t>Percentage Allocated
(%)</t>
  </si>
  <si>
    <t>FTE  (Summed from columns Q through BQ)
(#.##)</t>
  </si>
  <si>
    <t>1. Use data to identify health priorities and share results.</t>
  </si>
  <si>
    <t>2. Develop, implement, monitor, track, and update health improvement plans.</t>
  </si>
  <si>
    <t>1. Develop and maintain systems and messaging for public-facing communication and health education.</t>
  </si>
  <si>
    <t>2. Build and maintain ongoing relationships with the media.</t>
  </si>
  <si>
    <t>3. Develop and implement strategies for risk communication.</t>
  </si>
  <si>
    <t>1. Develop and maintain ongoing relationships with partners and convene and connect them to improve public health outcomes.</t>
  </si>
  <si>
    <t>2. Engage the community, including those most impacted by health inequities, around public health priorities.</t>
  </si>
  <si>
    <t>1. Identify, collect, analyze and interpret data from all sources, including through maintenance of statewide surveillance systems.</t>
  </si>
  <si>
    <t>2. Effectively communicate data and its analysis, including through responding to data requests.</t>
  </si>
  <si>
    <t>3. Maintain infrastructure and capabilities for delivering public health laboratory services.</t>
  </si>
  <si>
    <t>1. Develop and demonstrate organizational commitment to health equity.</t>
  </si>
  <si>
    <t>2. Inform and influence public and organizational policies to advance health equity.</t>
  </si>
  <si>
    <t>1. Establish the strategic direction for public health and lead internal and external stakeholders to action.</t>
  </si>
  <si>
    <t>2. Maintain a governance structure for public health.</t>
  </si>
  <si>
    <t>1. Accountability, Performance Management, and Quality Improvement.</t>
  </si>
  <si>
    <t>2. Electronic Information, Information Systems, and Technology.</t>
  </si>
  <si>
    <t>3. Human Resources.</t>
  </si>
  <si>
    <t>4. Financial Management.</t>
  </si>
  <si>
    <t>5. Operations and Facilities.</t>
  </si>
  <si>
    <t>6. Legal Services and Analysis.</t>
  </si>
  <si>
    <t>1. Work with and convene partners and policy makers to develop, amend, and or enact new and update existing laws and policies that impact public health, including in response to changes in federal, state, and local rules, laws and regulations.</t>
  </si>
  <si>
    <t>2. Inform and influence policies being considered by others that affect public health (Health in All Policies).</t>
  </si>
  <si>
    <t>3. Plan, assure understanding of, and implement public health policies, statutes, regulations, and ordinances, orders.</t>
  </si>
  <si>
    <t>1. Establish governmental public health’s role in preparedness and response to incidents.</t>
  </si>
  <si>
    <t>2. Conduct or participate in risk assessments.</t>
  </si>
  <si>
    <t>3. Develop, exercise and maintain preparedness and response plans.</t>
  </si>
  <si>
    <t>4. Assure public health continuity of operations.</t>
  </si>
  <si>
    <t>5. Respond to incidents.</t>
  </si>
  <si>
    <t>6. Recover from incidents.</t>
  </si>
  <si>
    <t>1. Provide timely, relevant, scientifically accurate and locally relevant information on infectious diseases and their control.</t>
  </si>
  <si>
    <t>2. Develop an infectious disease prevention plan, as well as plans for the prevention and control of specific infectious diseases.</t>
  </si>
  <si>
    <t>3. Implement population-based disease prevention and control programs and strategies.</t>
  </si>
  <si>
    <t>4. Inform, communicate, work cooperatively with, and influence others on policy, system, and programmatic changes for infectious disease prevention and control.</t>
  </si>
  <si>
    <t>5. Conduct disease investigations and respond to infectious disease outbreaks.</t>
  </si>
  <si>
    <t>6. Enforce public health laws to prevent and control infectious diseases.</t>
  </si>
  <si>
    <t>7. Maintain a statewide immunization program and assure availability of immunizations to the public.</t>
  </si>
  <si>
    <t>1. Provide timely, scientifically accurate, and locally relevant information on the environment and environmental threats and their control.</t>
  </si>
  <si>
    <t>2. Develop an environmental health prevention plan, as well as plans for specific environmental health threats.</t>
  </si>
  <si>
    <t>3. Implement population-based environmental health programs and strategies.</t>
  </si>
  <si>
    <t>4. Inform, communicate, work cooperatively with, and influence others who impact environmental health.</t>
  </si>
  <si>
    <t>5. Diagnose, investigate, and respond to environmental threats to the public’s health.</t>
  </si>
  <si>
    <t>6. Conduct mandated environmental public health inspections and oversight to protect the public from hazards, in accordance with federal, state, and local laws and regulations.</t>
  </si>
  <si>
    <t>1. Provide timely, scientifically accurate, and locally relevant information on maternal and child health, chronic disease, injury, and the factors that impact health.</t>
  </si>
  <si>
    <t>2. Develop prevention plan(s) to address factors that influence health or threats to population health, including maternal and child health, as well as plans for the prevention and control of chronic disease and injury.</t>
  </si>
  <si>
    <t>3. Implement population-based strategies to improve population health and address issues related to maternal and child health, chronic disease, and injury.</t>
  </si>
  <si>
    <t>4. Inform, communicate, work cooperatively with, and influence others on policy, system, and environmental changes that will prevent harm and improve health.</t>
  </si>
  <si>
    <t>1. Provide timely, scientifically accurate, and locally relevant information on the healthcare system and access to clinical care services, including barriers to care.</t>
  </si>
  <si>
    <t>2. Develop a plan to address gaps and barriers and assure access to clinical care services.</t>
  </si>
  <si>
    <t>3. Inform, communicate, work cooperatively with, and influence others on policy, system, and programmatic changes to facilitate access to health services.</t>
  </si>
  <si>
    <t>4. Examine and monitor health care quality, effectiveness, and cost-efficiency.</t>
  </si>
  <si>
    <t>5. Ensure licensed health care facilities and providers comply with laws and rules.</t>
  </si>
  <si>
    <t>6. Assure mandated newborn screening and follow-up.</t>
  </si>
  <si>
    <t>16.58X.00. Clinical Care System Capacity Building</t>
  </si>
  <si>
    <t>16.59X.00. Other Access to and Linkage with Healthcare</t>
  </si>
  <si>
    <t>21.60X.00. Medicaid/Public Insurance</t>
  </si>
  <si>
    <t>21.61X.00. EMS and Trauma Services</t>
  </si>
  <si>
    <t>21.62X.00. Home Health Care / Aging- and Disability-related Health Care Services</t>
  </si>
  <si>
    <t>21.63X.00. Oral Health</t>
  </si>
  <si>
    <t>21.64X.00. Rural Health Care</t>
  </si>
  <si>
    <t>21.65X.00. Other Clinical Care</t>
  </si>
  <si>
    <t>22.66X.00. Other Entitlement Programs</t>
  </si>
  <si>
    <t>22.67X.00. Other Social Services</t>
  </si>
  <si>
    <t>23.68X.00. Environmental Protection</t>
  </si>
  <si>
    <t>Staff Member or Job Category</t>
  </si>
  <si>
    <t>Labor Total</t>
  </si>
  <si>
    <t>Direct Contracts</t>
  </si>
  <si>
    <t>Input data for all direct contracts (personal and professional service contracts within major programs to pay for professional work performed by non-health department staff. These do not include contracts such as janitorial or other non-public health general support services) needed to fully implement the FPHRs (column I). Then, allocate that resource across the Minnesota FPHR Headline Responsibilities in columns Q through BP using dollars for each major program.  Column P will calculate automatically and should equal 100% after allocation is complete.</t>
  </si>
  <si>
    <r>
      <rPr>
        <rFont val="Calibri"/>
        <b/>
        <color theme="1"/>
        <sz val="11.0"/>
      </rPr>
      <t xml:space="preserve">Total Cost
</t>
    </r>
    <r>
      <rPr>
        <rFont val="Calibri"/>
        <b/>
        <color theme="1"/>
        <sz val="9.0"/>
      </rPr>
      <t>($)</t>
    </r>
  </si>
  <si>
    <t>Costs (Summed from columns Q through BQ)
($)</t>
  </si>
  <si>
    <t>Direct Contract</t>
  </si>
  <si>
    <t>Direct Contracts Total</t>
  </si>
  <si>
    <t>Other Operating Expenditures</t>
  </si>
  <si>
    <t>Input data for all other operating expenditures (all other operating expenditures not previously specified, like utilities, small equipment, phones, postage, insurance, materials, and supplies ) needed to fully implement the FPHRs (column I). Then, allocate that resource across the Minnesota FPHR Headline Responsibilities in columns Q through BP using dollars for each major program.  Column P will calculate automatically and should equal 100% after allocation is complete.</t>
  </si>
  <si>
    <t>Other Expenditures</t>
  </si>
  <si>
    <t>Other Expenditures Total</t>
  </si>
  <si>
    <t>Pass-through and Transfers</t>
  </si>
  <si>
    <t>Input data for all pass-through and transfers dollars that pass from the state health department or a local health department to other health departments and/or other organizations) needed to fully implement the FPHRs (column I). Then, allocate that resource across the Minnesota FPHR Headline Responsibilities in columns Q through BP using dollars for each major program.  Column P will calculate automatically and should equal 100% after allocation is complete.</t>
  </si>
  <si>
    <r>
      <rPr>
        <rFont val="Calibri"/>
        <b/>
        <color theme="1"/>
        <sz val="11.0"/>
      </rPr>
      <t xml:space="preserve">Total Cost
</t>
    </r>
    <r>
      <rPr>
        <rFont val="Calibri"/>
        <b/>
        <color theme="1"/>
        <sz val="9.0"/>
      </rPr>
      <t>($)</t>
    </r>
  </si>
  <si>
    <t>Pass Through and/or Transfer</t>
  </si>
  <si>
    <t>Pass Through and/or Transfer Total</t>
  </si>
  <si>
    <t>Capital Expenditures</t>
  </si>
  <si>
    <t>Input data for all capital expenditures (any annual spending to buy, maintain, or improve fixed assets that would support the headline responsibility, including any equipment or supplies to be depreciated) needed to fully implement the FPHRs (column I). Then, allocate that resource across the Minnesota FPHR Headline Responsibilities in columns Q through BP using dollars for each major program.  Column P will calculate automatically and should equal 100% after allocation is complete.</t>
  </si>
  <si>
    <r>
      <rPr>
        <rFont val="Calibri"/>
        <b/>
        <color theme="1"/>
        <sz val="11.0"/>
      </rPr>
      <t xml:space="preserve">Total Cost
</t>
    </r>
    <r>
      <rPr>
        <rFont val="Calibri"/>
        <b/>
        <color theme="1"/>
        <sz val="9.0"/>
      </rPr>
      <t>($)</t>
    </r>
  </si>
  <si>
    <t>Capital Expenditures Total</t>
  </si>
  <si>
    <t xml:space="preserve">Lookup: </t>
  </si>
  <si>
    <t>Full Imp. Est._LHDwide or Div</t>
  </si>
  <si>
    <t>TOTAL</t>
  </si>
  <si>
    <t>FTE (0.00)</t>
  </si>
  <si>
    <t>Salaries, Wages, and Fringe ($)</t>
  </si>
  <si>
    <t>Direct Contracts ($)</t>
  </si>
  <si>
    <t>Other Expenditures ($)</t>
  </si>
  <si>
    <t>Pass-throughs and Transfers ($)</t>
  </si>
  <si>
    <t>Capital Expenditures ($)</t>
  </si>
  <si>
    <t>Total Expenditures</t>
  </si>
  <si>
    <r>
      <rPr>
        <rFont val="neutra text"/>
        <b/>
        <color rgb="FF000000"/>
        <sz val="11.0"/>
      </rPr>
      <t>1.</t>
    </r>
    <r>
      <rPr>
        <rFont val="Times New Roman"/>
        <b/>
        <color rgb="FF000000"/>
        <sz val="7.0"/>
      </rPr>
      <t xml:space="preserve">       </t>
    </r>
    <r>
      <rPr>
        <rFont val="Neutra Text"/>
        <b/>
        <color theme="1"/>
        <sz val="11.0"/>
      </rPr>
      <t>Use data to identify health priorities and share results.</t>
    </r>
  </si>
  <si>
    <r>
      <rPr>
        <rFont val="neutra text"/>
        <b/>
        <color rgb="FF000000"/>
        <sz val="11.0"/>
      </rPr>
      <t>2.</t>
    </r>
    <r>
      <rPr>
        <rFont val="Times New Roman"/>
        <b/>
        <color rgb="FF000000"/>
        <sz val="7.0"/>
      </rPr>
      <t xml:space="preserve">       </t>
    </r>
    <r>
      <rPr>
        <rFont val="Neutra Text"/>
        <b/>
        <color theme="1"/>
        <sz val="11.0"/>
      </rPr>
      <t>Develop, implement, monitor, track, and update health improvement plans.</t>
    </r>
  </si>
  <si>
    <r>
      <rPr>
        <rFont val="neutra text"/>
        <b/>
        <color rgb="FF000000"/>
        <sz val="11.0"/>
      </rPr>
      <t>1.</t>
    </r>
    <r>
      <rPr>
        <rFont val="Times New Roman"/>
        <b/>
        <color rgb="FF000000"/>
        <sz val="7.0"/>
      </rPr>
      <t xml:space="preserve">       </t>
    </r>
    <r>
      <rPr>
        <rFont val="Neutra Text"/>
        <b/>
        <color theme="1"/>
        <sz val="11.0"/>
      </rPr>
      <t>Develop and maintain systems and messaging for public-facing communication and health education.</t>
    </r>
  </si>
  <si>
    <r>
      <rPr>
        <rFont val="neutra text"/>
        <b/>
        <color rgb="FF000000"/>
        <sz val="11.0"/>
      </rPr>
      <t>2.</t>
    </r>
    <r>
      <rPr>
        <rFont val="Times New Roman"/>
        <b/>
        <color rgb="FF000000"/>
        <sz val="7.0"/>
      </rPr>
      <t xml:space="preserve">       </t>
    </r>
    <r>
      <rPr>
        <rFont val="Neutra Text"/>
        <b/>
        <color theme="1"/>
        <sz val="11.0"/>
      </rPr>
      <t>Build and maintain ongoing relationships with the media.</t>
    </r>
  </si>
  <si>
    <r>
      <rPr>
        <rFont val="neutra text"/>
        <b/>
        <color rgb="FF000000"/>
        <sz val="11.0"/>
      </rPr>
      <t>3.</t>
    </r>
    <r>
      <rPr>
        <rFont val="Times New Roman"/>
        <b/>
        <color rgb="FF000000"/>
        <sz val="7.0"/>
      </rPr>
      <t xml:space="preserve">       </t>
    </r>
    <r>
      <rPr>
        <rFont val="Neutra Text"/>
        <b/>
        <color theme="1"/>
        <sz val="11.0"/>
      </rPr>
      <t>Develop and implement strategies for risk communication.</t>
    </r>
  </si>
  <si>
    <r>
      <rPr>
        <rFont val="neutra text"/>
        <b/>
        <color rgb="FF000000"/>
        <sz val="11.0"/>
      </rPr>
      <t>1.</t>
    </r>
    <r>
      <rPr>
        <rFont val="Times New Roman"/>
        <b/>
        <color rgb="FF000000"/>
        <sz val="7.0"/>
      </rPr>
      <t xml:space="preserve">       </t>
    </r>
    <r>
      <rPr>
        <rFont val="Neutra Text"/>
        <b/>
        <color theme="1"/>
        <sz val="11.0"/>
      </rPr>
      <t>Develop and maintain ongoing relationships with partners and convene and connect them to improve public health outcomes.</t>
    </r>
  </si>
  <si>
    <r>
      <rPr>
        <rFont val="neutra text"/>
        <b/>
        <color rgb="FF000000"/>
        <sz val="11.0"/>
      </rPr>
      <t>2.</t>
    </r>
    <r>
      <rPr>
        <rFont val="Times New Roman"/>
        <b/>
        <color rgb="FF000000"/>
        <sz val="7.0"/>
      </rPr>
      <t xml:space="preserve">       </t>
    </r>
    <r>
      <rPr>
        <rFont val="Neutra Text"/>
        <b/>
        <color theme="1"/>
        <sz val="11.0"/>
      </rPr>
      <t>Engage the community, including those most impacted by health inequities, around public health priorities.</t>
    </r>
  </si>
  <si>
    <r>
      <rPr>
        <rFont val="neutra text"/>
        <b/>
        <color rgb="FF000000"/>
        <sz val="11.0"/>
      </rPr>
      <t>1.</t>
    </r>
    <r>
      <rPr>
        <rFont val="Times New Roman"/>
        <b/>
        <color rgb="FF000000"/>
        <sz val="7.0"/>
      </rPr>
      <t xml:space="preserve">       </t>
    </r>
    <r>
      <rPr>
        <rFont val="Neutra Text"/>
        <b/>
        <color theme="1"/>
        <sz val="11.0"/>
      </rPr>
      <t>Identify, collect, analyze and interpret data from all sources, including through maintenance of statewide surveillance systems.</t>
    </r>
  </si>
  <si>
    <r>
      <rPr>
        <rFont val="neutra text"/>
        <b/>
        <color rgb="FF000000"/>
        <sz val="11.0"/>
      </rPr>
      <t>2.</t>
    </r>
    <r>
      <rPr>
        <rFont val="Times New Roman"/>
        <b/>
        <color rgb="FF000000"/>
        <sz val="7.0"/>
      </rPr>
      <t xml:space="preserve">       </t>
    </r>
    <r>
      <rPr>
        <rFont val="Neutra Text"/>
        <b/>
        <color theme="1"/>
        <sz val="11.0"/>
      </rPr>
      <t>Effectively communicate data and its analysis, including through responding to data requests.</t>
    </r>
  </si>
  <si>
    <r>
      <rPr>
        <rFont val="neutra text"/>
        <b/>
        <color rgb="FF000000"/>
        <sz val="11.0"/>
      </rPr>
      <t>3.</t>
    </r>
    <r>
      <rPr>
        <rFont val="Times New Roman"/>
        <b/>
        <color rgb="FF000000"/>
        <sz val="7.0"/>
      </rPr>
      <t xml:space="preserve">       </t>
    </r>
    <r>
      <rPr>
        <rFont val="Neutra Text"/>
        <b/>
        <color theme="1"/>
        <sz val="11.0"/>
      </rPr>
      <t>Maintain infrastructure and capabilities for delivering public health laboratory services.</t>
    </r>
  </si>
  <si>
    <r>
      <rPr>
        <rFont val="neutra text"/>
        <b/>
        <color rgb="FF000000"/>
        <sz val="11.0"/>
      </rPr>
      <t>1.</t>
    </r>
    <r>
      <rPr>
        <rFont val="Times New Roman"/>
        <b/>
        <color rgb="FF000000"/>
        <sz val="7.0"/>
      </rPr>
      <t xml:space="preserve">       </t>
    </r>
    <r>
      <rPr>
        <rFont val="Neutra Text"/>
        <b/>
        <color theme="1"/>
        <sz val="11.0"/>
      </rPr>
      <t>Develop and demonstrate organizational commitment to health equity.</t>
    </r>
  </si>
  <si>
    <r>
      <rPr>
        <rFont val="neutra text"/>
        <b/>
        <color rgb="FF000000"/>
        <sz val="11.0"/>
      </rPr>
      <t>2.</t>
    </r>
    <r>
      <rPr>
        <rFont val="Times New Roman"/>
        <b/>
        <color rgb="FF000000"/>
        <sz val="7.0"/>
      </rPr>
      <t xml:space="preserve">       </t>
    </r>
    <r>
      <rPr>
        <rFont val="Neutra Text"/>
        <b/>
        <color theme="1"/>
        <sz val="11.0"/>
      </rPr>
      <t>Inform and influence public and organizational policies to advance health equity.</t>
    </r>
  </si>
  <si>
    <r>
      <rPr>
        <rFont val="neutra text"/>
        <b/>
        <color rgb="FF000000"/>
        <sz val="11.0"/>
      </rPr>
      <t>1.</t>
    </r>
    <r>
      <rPr>
        <rFont val="Times New Roman"/>
        <b/>
        <color rgb="FF000000"/>
        <sz val="7.0"/>
      </rPr>
      <t xml:space="preserve">       </t>
    </r>
    <r>
      <rPr>
        <rFont val="Neutra Text"/>
        <b/>
        <color theme="1"/>
        <sz val="11.0"/>
      </rPr>
      <t>Establish the strategic direction for public health and lead internal and external stakeholders to action.</t>
    </r>
  </si>
  <si>
    <r>
      <rPr>
        <rFont val="neutra text"/>
        <b/>
        <color rgb="FF000000"/>
        <sz val="11.0"/>
      </rPr>
      <t>2.</t>
    </r>
    <r>
      <rPr>
        <rFont val="Times New Roman"/>
        <b/>
        <color rgb="FF000000"/>
        <sz val="7.0"/>
      </rPr>
      <t xml:space="preserve">       </t>
    </r>
    <r>
      <rPr>
        <rFont val="Neutra Text"/>
        <b/>
        <color theme="1"/>
        <sz val="11.0"/>
      </rPr>
      <t>Maintain a governance structure for public health.</t>
    </r>
  </si>
  <si>
    <r>
      <rPr>
        <rFont val="neutra text"/>
        <b/>
        <color rgb="FF000000"/>
        <sz val="11.0"/>
      </rPr>
      <t>1.</t>
    </r>
    <r>
      <rPr>
        <rFont val="Times New Roman"/>
        <b/>
        <color rgb="FF000000"/>
        <sz val="7.0"/>
      </rPr>
      <t xml:space="preserve">       </t>
    </r>
    <r>
      <rPr>
        <rFont val="Neutra Text"/>
        <b/>
        <color theme="1"/>
        <sz val="11.0"/>
      </rPr>
      <t>Accountability, Performance Management, and Quality Improvement.</t>
    </r>
  </si>
  <si>
    <r>
      <rPr>
        <rFont val="neutra text"/>
        <b/>
        <color rgb="FF000000"/>
        <sz val="11.0"/>
      </rPr>
      <t>2.</t>
    </r>
    <r>
      <rPr>
        <rFont val="Times New Roman"/>
        <b/>
        <color rgb="FF000000"/>
        <sz val="7.0"/>
      </rPr>
      <t xml:space="preserve">       </t>
    </r>
    <r>
      <rPr>
        <rFont val="Neutra Text"/>
        <b/>
        <color theme="1"/>
        <sz val="11.0"/>
      </rPr>
      <t>Electronic Information, Information Systems, and Technology.</t>
    </r>
  </si>
  <si>
    <r>
      <rPr>
        <rFont val="neutra text"/>
        <b/>
        <color rgb="FF000000"/>
        <sz val="11.0"/>
      </rPr>
      <t>3.</t>
    </r>
    <r>
      <rPr>
        <rFont val="Times New Roman"/>
        <b/>
        <color rgb="FF000000"/>
        <sz val="7.0"/>
      </rPr>
      <t xml:space="preserve">       </t>
    </r>
    <r>
      <rPr>
        <rFont val="Neutra Text"/>
        <b/>
        <color theme="1"/>
        <sz val="11.0"/>
      </rPr>
      <t>Human Resources.</t>
    </r>
  </si>
  <si>
    <r>
      <rPr>
        <rFont val="neutra text"/>
        <b/>
        <color rgb="FF000000"/>
        <sz val="11.0"/>
      </rPr>
      <t>4.</t>
    </r>
    <r>
      <rPr>
        <rFont val="Times New Roman"/>
        <b/>
        <color rgb="FF000000"/>
        <sz val="7.0"/>
      </rPr>
      <t xml:space="preserve">       </t>
    </r>
    <r>
      <rPr>
        <rFont val="Neutra Text"/>
        <b/>
        <color theme="1"/>
        <sz val="11.0"/>
      </rPr>
      <t>Financial Management.</t>
    </r>
  </si>
  <si>
    <r>
      <rPr>
        <rFont val="neutra text"/>
        <b/>
        <color rgb="FF000000"/>
        <sz val="11.0"/>
      </rPr>
      <t>5.</t>
    </r>
    <r>
      <rPr>
        <rFont val="Times New Roman"/>
        <b/>
        <color rgb="FF000000"/>
        <sz val="7.0"/>
      </rPr>
      <t xml:space="preserve">       </t>
    </r>
    <r>
      <rPr>
        <rFont val="Neutra Text"/>
        <b/>
        <color theme="1"/>
        <sz val="11.0"/>
      </rPr>
      <t>Operations and Facilities.</t>
    </r>
  </si>
  <si>
    <r>
      <rPr>
        <rFont val="neutra text"/>
        <b/>
        <color rgb="FF000000"/>
        <sz val="11.0"/>
      </rPr>
      <t>6.</t>
    </r>
    <r>
      <rPr>
        <rFont val="Times New Roman"/>
        <b/>
        <color rgb="FF000000"/>
        <sz val="7.0"/>
      </rPr>
      <t xml:space="preserve">       </t>
    </r>
    <r>
      <rPr>
        <rFont val="Neutra Text"/>
        <b/>
        <color theme="1"/>
        <sz val="11.0"/>
      </rPr>
      <t>Legal Services and Analysis.</t>
    </r>
  </si>
  <si>
    <r>
      <rPr>
        <rFont val="neutra text"/>
        <b/>
        <color rgb="FF000000"/>
        <sz val="11.0"/>
      </rPr>
      <t>1.</t>
    </r>
    <r>
      <rPr>
        <rFont val="Times New Roman"/>
        <b/>
        <color rgb="FF000000"/>
        <sz val="7.0"/>
      </rPr>
      <t xml:space="preserve">       </t>
    </r>
    <r>
      <rPr>
        <rFont val="Neutra Text"/>
        <b/>
        <color theme="1"/>
        <sz val="11.0"/>
      </rPr>
      <t>Work with and convene partners and policy makers to develop, amend, and or enact new and update existing laws and policies that impact public health, including in response to changes in federal, state, and local rules, laws and regulations.</t>
    </r>
  </si>
  <si>
    <r>
      <rPr>
        <rFont val="neutra text"/>
        <b/>
        <color rgb="FF000000"/>
        <sz val="11.0"/>
      </rPr>
      <t>2.</t>
    </r>
    <r>
      <rPr>
        <rFont val="Times New Roman"/>
        <b/>
        <color rgb="FF000000"/>
        <sz val="7.0"/>
      </rPr>
      <t xml:space="preserve">       </t>
    </r>
    <r>
      <rPr>
        <rFont val="Neutra Text"/>
        <b/>
        <color theme="1"/>
        <sz val="11.0"/>
      </rPr>
      <t>Inform and influence policies being considered by others that affect public health (Health in All Policies).</t>
    </r>
  </si>
  <si>
    <r>
      <rPr>
        <rFont val="neutra text"/>
        <b/>
        <color rgb="FF000000"/>
        <sz val="11.0"/>
      </rPr>
      <t>3.</t>
    </r>
    <r>
      <rPr>
        <rFont val="Times New Roman"/>
        <b/>
        <color rgb="FF000000"/>
        <sz val="7.0"/>
      </rPr>
      <t xml:space="preserve">       </t>
    </r>
    <r>
      <rPr>
        <rFont val="Neutra Text"/>
        <b/>
        <color theme="1"/>
        <sz val="11.0"/>
      </rPr>
      <t>Plan, assure understanding of, and implement public health policies, statutes, regulations, and ordinances, orders.</t>
    </r>
  </si>
  <si>
    <r>
      <rPr>
        <rFont val="neutra text"/>
        <b/>
        <color rgb="FF000000"/>
        <sz val="11.0"/>
      </rPr>
      <t>1.</t>
    </r>
    <r>
      <rPr>
        <rFont val="Times New Roman"/>
        <b/>
        <color rgb="FF000000"/>
        <sz val="7.0"/>
      </rPr>
      <t xml:space="preserve">       </t>
    </r>
    <r>
      <rPr>
        <rFont val="Neutra Text"/>
        <b/>
        <color theme="1"/>
        <sz val="11.0"/>
      </rPr>
      <t>Establish governmental public health’s role in preparedness and response to incidents.</t>
    </r>
  </si>
  <si>
    <r>
      <rPr>
        <rFont val="neutra text"/>
        <b/>
        <color rgb="FF000000"/>
        <sz val="11.0"/>
      </rPr>
      <t>2.</t>
    </r>
    <r>
      <rPr>
        <rFont val="Times New Roman"/>
        <b/>
        <color rgb="FF000000"/>
        <sz val="7.0"/>
      </rPr>
      <t xml:space="preserve">       </t>
    </r>
    <r>
      <rPr>
        <rFont val="Neutra Text"/>
        <b/>
        <color theme="1"/>
        <sz val="11.0"/>
      </rPr>
      <t>Conduct or participate in risk assessments.</t>
    </r>
  </si>
  <si>
    <r>
      <rPr>
        <rFont val="neutra text"/>
        <b/>
        <color rgb="FF000000"/>
        <sz val="11.0"/>
      </rPr>
      <t>3.</t>
    </r>
    <r>
      <rPr>
        <rFont val="Times New Roman"/>
        <b/>
        <color rgb="FF000000"/>
        <sz val="7.0"/>
      </rPr>
      <t xml:space="preserve">       </t>
    </r>
    <r>
      <rPr>
        <rFont val="Neutra Text"/>
        <b/>
        <color theme="1"/>
        <sz val="11.0"/>
      </rPr>
      <t>Develop, exercise and maintain preparedness and response plans.</t>
    </r>
  </si>
  <si>
    <r>
      <rPr>
        <rFont val="neutra text"/>
        <b/>
        <color rgb="FF000000"/>
        <sz val="11.0"/>
      </rPr>
      <t>4.</t>
    </r>
    <r>
      <rPr>
        <rFont val="Times New Roman"/>
        <b/>
        <color rgb="FF000000"/>
        <sz val="7.0"/>
      </rPr>
      <t xml:space="preserve">       </t>
    </r>
    <r>
      <rPr>
        <rFont val="Neutra Text"/>
        <b/>
        <color theme="1"/>
        <sz val="11.0"/>
      </rPr>
      <t>Assure public health continuity of operations.</t>
    </r>
  </si>
  <si>
    <r>
      <rPr>
        <rFont val="neutra text"/>
        <b/>
        <color rgb="FF000000"/>
        <sz val="11.0"/>
      </rPr>
      <t>5.</t>
    </r>
    <r>
      <rPr>
        <rFont val="Times New Roman"/>
        <b/>
        <color rgb="FF000000"/>
        <sz val="7.0"/>
      </rPr>
      <t xml:space="preserve">       </t>
    </r>
    <r>
      <rPr>
        <rFont val="Neutra Text"/>
        <b/>
        <color theme="1"/>
        <sz val="11.0"/>
      </rPr>
      <t>Respond to incidents.</t>
    </r>
  </si>
  <si>
    <r>
      <rPr>
        <rFont val="neutra text"/>
        <b/>
        <color rgb="FF000000"/>
        <sz val="11.0"/>
      </rPr>
      <t>6.</t>
    </r>
    <r>
      <rPr>
        <rFont val="Times New Roman"/>
        <b/>
        <color rgb="FF000000"/>
        <sz val="7.0"/>
      </rPr>
      <t xml:space="preserve">       </t>
    </r>
    <r>
      <rPr>
        <rFont val="Neutra Text"/>
        <b/>
        <color theme="1"/>
        <sz val="11.0"/>
      </rPr>
      <t>Recover from incidents.</t>
    </r>
  </si>
  <si>
    <r>
      <rPr>
        <rFont val="neutra text"/>
        <b/>
        <color rgb="FF000000"/>
        <sz val="11.0"/>
      </rPr>
      <t>1.</t>
    </r>
    <r>
      <rPr>
        <rFont val="Times New Roman"/>
        <b/>
        <color rgb="FF000000"/>
        <sz val="7.0"/>
      </rPr>
      <t xml:space="preserve">       </t>
    </r>
    <r>
      <rPr>
        <rFont val="Neutra Text"/>
        <b/>
        <color theme="1"/>
        <sz val="11.0"/>
      </rPr>
      <t>Provide timely, relevant, scientifically accurate and locally relevant information on infectious diseases and their control.</t>
    </r>
  </si>
  <si>
    <r>
      <rPr>
        <rFont val="neutra text"/>
        <b/>
        <color rgb="FF000000"/>
        <sz val="11.0"/>
      </rPr>
      <t>2.</t>
    </r>
    <r>
      <rPr>
        <rFont val="Times New Roman"/>
        <b/>
        <color rgb="FF000000"/>
        <sz val="7.0"/>
      </rPr>
      <t xml:space="preserve">       </t>
    </r>
    <r>
      <rPr>
        <rFont val="Neutra Text"/>
        <b/>
        <color theme="1"/>
        <sz val="11.0"/>
      </rPr>
      <t>Develop an infectious disease prevention plan, as well as plans for the prevention and control of specific infectious diseases.</t>
    </r>
  </si>
  <si>
    <r>
      <rPr>
        <rFont val="neutra text"/>
        <b/>
        <color rgb="FF000000"/>
        <sz val="11.0"/>
      </rPr>
      <t>3.</t>
    </r>
    <r>
      <rPr>
        <rFont val="Times New Roman"/>
        <b/>
        <color rgb="FF000000"/>
        <sz val="7.0"/>
      </rPr>
      <t xml:space="preserve">       </t>
    </r>
    <r>
      <rPr>
        <rFont val="Neutra Text"/>
        <b/>
        <color theme="1"/>
        <sz val="11.0"/>
      </rPr>
      <t>Implement population-based disease prevention and control programs and strategies.</t>
    </r>
  </si>
  <si>
    <r>
      <rPr>
        <rFont val="neutra text"/>
        <b/>
        <color rgb="FF000000"/>
        <sz val="11.0"/>
      </rPr>
      <t>4.</t>
    </r>
    <r>
      <rPr>
        <rFont val="Times New Roman"/>
        <b/>
        <color rgb="FF000000"/>
        <sz val="7.0"/>
      </rPr>
      <t xml:space="preserve">       </t>
    </r>
    <r>
      <rPr>
        <rFont val="Neutra Text"/>
        <b/>
        <color theme="1"/>
        <sz val="11.0"/>
      </rPr>
      <t>Inform, communicate, work cooperatively with, and influence others on policy, system, and programmatic changes for infectious disease prevention and control.</t>
    </r>
  </si>
  <si>
    <r>
      <rPr>
        <rFont val="neutra text"/>
        <b/>
        <color rgb="FF000000"/>
        <sz val="11.0"/>
      </rPr>
      <t>5.</t>
    </r>
    <r>
      <rPr>
        <rFont val="Times New Roman"/>
        <b/>
        <color rgb="FF000000"/>
        <sz val="7.0"/>
      </rPr>
      <t xml:space="preserve">       </t>
    </r>
    <r>
      <rPr>
        <rFont val="Neutra Text"/>
        <b/>
        <color theme="1"/>
        <sz val="11.0"/>
      </rPr>
      <t>Conduct disease investigations and respond to infectious disease outbreaks.</t>
    </r>
  </si>
  <si>
    <r>
      <rPr>
        <rFont val="neutra text"/>
        <b/>
        <color rgb="FF000000"/>
        <sz val="11.0"/>
      </rPr>
      <t>6.</t>
    </r>
    <r>
      <rPr>
        <rFont val="Times New Roman"/>
        <b/>
        <color rgb="FF000000"/>
        <sz val="7.0"/>
      </rPr>
      <t xml:space="preserve">       </t>
    </r>
    <r>
      <rPr>
        <rFont val="Neutra Text"/>
        <b/>
        <color theme="1"/>
        <sz val="11.0"/>
      </rPr>
      <t>Enforce public health laws to prevent and control infectious diseases.</t>
    </r>
  </si>
  <si>
    <r>
      <rPr>
        <rFont val="neutra text"/>
        <b/>
        <color rgb="FF000000"/>
        <sz val="11.0"/>
      </rPr>
      <t>7.</t>
    </r>
    <r>
      <rPr>
        <rFont val="Times New Roman"/>
        <b/>
        <color rgb="FF000000"/>
        <sz val="7.0"/>
      </rPr>
      <t xml:space="preserve">       </t>
    </r>
    <r>
      <rPr>
        <rFont val="Neutra Text"/>
        <b/>
        <color theme="1"/>
        <sz val="11.0"/>
      </rPr>
      <t>Maintain a statewide immunization program and assure availability of immunizations to the public.</t>
    </r>
  </si>
  <si>
    <r>
      <rPr>
        <rFont val="neutra text"/>
        <b/>
        <color rgb="FF000000"/>
        <sz val="11.0"/>
      </rPr>
      <t>1.</t>
    </r>
    <r>
      <rPr>
        <rFont val="Times New Roman"/>
        <b/>
        <color rgb="FF000000"/>
        <sz val="7.0"/>
      </rPr>
      <t xml:space="preserve">       </t>
    </r>
    <r>
      <rPr>
        <rFont val="Neutra Text"/>
        <b/>
        <color theme="1"/>
        <sz val="11.0"/>
      </rPr>
      <t>Provide timely, scientifically accurate, and locally relevant information on the environment and environmental threats and their control.</t>
    </r>
  </si>
  <si>
    <r>
      <rPr>
        <rFont val="neutra text"/>
        <b/>
        <color rgb="FF000000"/>
        <sz val="11.0"/>
      </rPr>
      <t>2.</t>
    </r>
    <r>
      <rPr>
        <rFont val="Times New Roman"/>
        <b/>
        <color rgb="FF000000"/>
        <sz val="7.0"/>
      </rPr>
      <t xml:space="preserve">       </t>
    </r>
    <r>
      <rPr>
        <rFont val="Neutra Text"/>
        <b/>
        <color theme="1"/>
        <sz val="11.0"/>
      </rPr>
      <t>Develop an environmental health prevention plan, as well as plans for specific environmental health threats.</t>
    </r>
  </si>
  <si>
    <r>
      <rPr>
        <rFont val="neutra text"/>
        <b/>
        <color rgb="FF000000"/>
        <sz val="11.0"/>
      </rPr>
      <t>3.</t>
    </r>
    <r>
      <rPr>
        <rFont val="Times New Roman"/>
        <b/>
        <color rgb="FF000000"/>
        <sz val="7.0"/>
      </rPr>
      <t xml:space="preserve">       </t>
    </r>
    <r>
      <rPr>
        <rFont val="Neutra Text"/>
        <b/>
        <color theme="1"/>
        <sz val="11.0"/>
      </rPr>
      <t>Implement population-based environmental health programs and strategies.</t>
    </r>
  </si>
  <si>
    <r>
      <rPr>
        <rFont val="neutra text"/>
        <b/>
        <color rgb="FF000000"/>
        <sz val="11.0"/>
      </rPr>
      <t>4.</t>
    </r>
    <r>
      <rPr>
        <rFont val="Times New Roman"/>
        <b/>
        <color rgb="FF000000"/>
        <sz val="7.0"/>
      </rPr>
      <t xml:space="preserve">       </t>
    </r>
    <r>
      <rPr>
        <rFont val="Neutra Text"/>
        <b/>
        <color theme="1"/>
        <sz val="11.0"/>
      </rPr>
      <t>Inform, communicate, work cooperatively with, and influence others who impact environmental health.</t>
    </r>
  </si>
  <si>
    <r>
      <rPr>
        <rFont val="neutra text"/>
        <b/>
        <color rgb="FF000000"/>
        <sz val="11.0"/>
      </rPr>
      <t>5.</t>
    </r>
    <r>
      <rPr>
        <rFont val="Times New Roman"/>
        <b/>
        <color rgb="FF000000"/>
        <sz val="7.0"/>
      </rPr>
      <t xml:space="preserve">       </t>
    </r>
    <r>
      <rPr>
        <rFont val="Neutra Text"/>
        <b/>
        <color theme="1"/>
        <sz val="11.0"/>
      </rPr>
      <t>Diagnose, investigate, and respond to environmental threats to the public’s health.</t>
    </r>
  </si>
  <si>
    <r>
      <rPr>
        <rFont val="neutra text"/>
        <b/>
        <color rgb="FF000000"/>
        <sz val="11.0"/>
      </rPr>
      <t>6.</t>
    </r>
    <r>
      <rPr>
        <rFont val="Times New Roman"/>
        <b/>
        <color rgb="FF000000"/>
        <sz val="7.0"/>
      </rPr>
      <t xml:space="preserve">       </t>
    </r>
    <r>
      <rPr>
        <rFont val="Neutra Text"/>
        <b/>
        <color theme="1"/>
        <sz val="11.0"/>
      </rPr>
      <t>Conduct mandated environmental public health inspections and oversight to protect the public from hazards, in accordance with federal, state, and local laws and regulations.</t>
    </r>
  </si>
  <si>
    <r>
      <rPr>
        <rFont val="neutra text"/>
        <b/>
        <color rgb="FF000000"/>
        <sz val="11.0"/>
      </rPr>
      <t>1.</t>
    </r>
    <r>
      <rPr>
        <rFont val="Times New Roman"/>
        <b/>
        <color rgb="FF000000"/>
        <sz val="7.0"/>
      </rPr>
      <t xml:space="preserve">       </t>
    </r>
    <r>
      <rPr>
        <rFont val="Neutra Text"/>
        <b/>
        <color theme="1"/>
        <sz val="11.0"/>
      </rPr>
      <t>Provide timely, scientifically accurate, and locally relevant information on maternal and child health, chronic disease, injury, and the factors that impact health.</t>
    </r>
  </si>
  <si>
    <r>
      <rPr>
        <rFont val="neutra text"/>
        <b/>
        <color rgb="FF000000"/>
        <sz val="11.0"/>
      </rPr>
      <t>2.</t>
    </r>
    <r>
      <rPr>
        <rFont val="Times New Roman"/>
        <b/>
        <color rgb="FF000000"/>
        <sz val="7.0"/>
      </rPr>
      <t xml:space="preserve">       </t>
    </r>
    <r>
      <rPr>
        <rFont val="Neutra Text"/>
        <b/>
        <color theme="1"/>
        <sz val="11.0"/>
      </rPr>
      <t>Develop prevention plan(s) to address factors that influence health or threats to population health, including maternal and child health, as well as plans for the prevention and control of chronic disease and injury.</t>
    </r>
  </si>
  <si>
    <r>
      <rPr>
        <rFont val="neutra text"/>
        <b/>
        <color rgb="FF000000"/>
        <sz val="11.0"/>
      </rPr>
      <t>3.</t>
    </r>
    <r>
      <rPr>
        <rFont val="Times New Roman"/>
        <b/>
        <color rgb="FF000000"/>
        <sz val="7.0"/>
      </rPr>
      <t xml:space="preserve">       </t>
    </r>
    <r>
      <rPr>
        <rFont val="Neutra Text"/>
        <b/>
        <color theme="1"/>
        <sz val="11.0"/>
      </rPr>
      <t>Implement population-based strategies to improve population health and address issues related to maternal and child health, chronic disease, and injury.</t>
    </r>
  </si>
  <si>
    <r>
      <rPr>
        <rFont val="neutra text"/>
        <b/>
        <color rgb="FF000000"/>
        <sz val="11.0"/>
      </rPr>
      <t>4.</t>
    </r>
    <r>
      <rPr>
        <rFont val="Times New Roman"/>
        <b/>
        <color rgb="FF000000"/>
        <sz val="7.0"/>
      </rPr>
      <t xml:space="preserve">       </t>
    </r>
    <r>
      <rPr>
        <rFont val="Neutra Text"/>
        <b/>
        <color theme="1"/>
        <sz val="11.0"/>
      </rPr>
      <t>Inform, communicate, work cooperatively with, and influence others on policy, system, and environmental changes that will prevent harm and improve health.</t>
    </r>
  </si>
  <si>
    <r>
      <rPr>
        <rFont val="neutra text"/>
        <b/>
        <color rgb="FF000000"/>
        <sz val="11.0"/>
      </rPr>
      <t>1.</t>
    </r>
    <r>
      <rPr>
        <rFont val="Times New Roman"/>
        <b/>
        <color rgb="FF000000"/>
        <sz val="7.0"/>
      </rPr>
      <t xml:space="preserve">       </t>
    </r>
    <r>
      <rPr>
        <rFont val="Neutra Text"/>
        <b/>
        <color theme="1"/>
        <sz val="11.0"/>
      </rPr>
      <t>Provide timely, scientifically accurate, and locally relevant information on the healthcare system and access to clinical care services, including barriers to care.</t>
    </r>
  </si>
  <si>
    <r>
      <rPr>
        <rFont val="neutra text"/>
        <b/>
        <color rgb="FF000000"/>
        <sz val="11.0"/>
      </rPr>
      <t>2.</t>
    </r>
    <r>
      <rPr>
        <rFont val="Times New Roman"/>
        <b/>
        <color rgb="FF000000"/>
        <sz val="7.0"/>
      </rPr>
      <t xml:space="preserve">       </t>
    </r>
    <r>
      <rPr>
        <rFont val="Neutra Text"/>
        <b/>
        <color theme="1"/>
        <sz val="11.0"/>
      </rPr>
      <t>Develop a plan to address gaps and barriers and assure access to clinical care services.</t>
    </r>
  </si>
  <si>
    <r>
      <rPr>
        <rFont val="neutra text"/>
        <b/>
        <color rgb="FF000000"/>
        <sz val="11.0"/>
      </rPr>
      <t>3.</t>
    </r>
    <r>
      <rPr>
        <rFont val="Times New Roman"/>
        <b/>
        <color rgb="FF000000"/>
        <sz val="7.0"/>
      </rPr>
      <t xml:space="preserve">       </t>
    </r>
    <r>
      <rPr>
        <rFont val="Neutra Text"/>
        <b/>
        <color theme="1"/>
        <sz val="11.0"/>
      </rPr>
      <t>Inform, communicate, work cooperatively with, and influence others on policy, system, and programmatic changes to facilitate access to health services.</t>
    </r>
  </si>
  <si>
    <r>
      <rPr>
        <rFont val="neutra text"/>
        <b/>
        <color rgb="FF000000"/>
        <sz val="11.0"/>
      </rPr>
      <t>4.</t>
    </r>
    <r>
      <rPr>
        <rFont val="Times New Roman"/>
        <b/>
        <color rgb="FF000000"/>
        <sz val="7.0"/>
      </rPr>
      <t xml:space="preserve">       </t>
    </r>
    <r>
      <rPr>
        <rFont val="Neutra Text"/>
        <b/>
        <color theme="1"/>
        <sz val="11.0"/>
      </rPr>
      <t>Examine and monitor health care quality, effectiveness, and cost-efficiency.</t>
    </r>
  </si>
  <si>
    <r>
      <rPr>
        <rFont val="neutra text"/>
        <b/>
        <color rgb="FF000000"/>
        <sz val="11.0"/>
      </rPr>
      <t>5.</t>
    </r>
    <r>
      <rPr>
        <rFont val="Times New Roman"/>
        <b/>
        <color rgb="FF000000"/>
        <sz val="7.0"/>
      </rPr>
      <t xml:space="preserve">       </t>
    </r>
    <r>
      <rPr>
        <rFont val="Neutra Text"/>
        <b/>
        <color theme="1"/>
        <sz val="11.0"/>
      </rPr>
      <t>Ensure licensed health care facilities and providers comply with laws and rules.</t>
    </r>
  </si>
  <si>
    <r>
      <rPr>
        <rFont val="neutra text"/>
        <b/>
        <color rgb="FF000000"/>
        <sz val="11.0"/>
      </rPr>
      <t>6.</t>
    </r>
    <r>
      <rPr>
        <rFont val="Times New Roman"/>
        <b/>
        <color rgb="FF000000"/>
        <sz val="7.0"/>
      </rPr>
      <t xml:space="preserve">       </t>
    </r>
    <r>
      <rPr>
        <rFont val="Neutra Text"/>
        <b/>
        <color theme="1"/>
        <sz val="11.0"/>
      </rPr>
      <t>Assure mandated newborn screening and follow-up.</t>
    </r>
  </si>
  <si>
    <r>
      <rPr>
        <rFont val="Calibri"/>
        <b/>
        <color rgb="FF7A0019"/>
        <sz val="12.0"/>
      </rPr>
      <t>A.</t>
    </r>
    <r>
      <rPr>
        <rFont val="Calibri"/>
        <b/>
        <color rgb="FF7A0019"/>
        <sz val="7.0"/>
      </rPr>
      <t xml:space="preserve">     </t>
    </r>
    <r>
      <rPr>
        <rFont val="Calibri"/>
        <b/>
        <color rgb="FF7A0019"/>
        <sz val="12.0"/>
      </rPr>
      <t>Assessment and Planning</t>
    </r>
  </si>
  <si>
    <r>
      <rPr>
        <rFont val="Calibri"/>
        <b/>
        <color rgb="FF000000"/>
        <sz val="11.0"/>
      </rPr>
      <t>1.</t>
    </r>
    <r>
      <rPr>
        <rFont val="Calibri"/>
        <b/>
        <color rgb="FF000000"/>
        <sz val="7.0"/>
      </rPr>
      <t xml:space="preserve">       </t>
    </r>
    <r>
      <rPr>
        <rFont val="Calibri"/>
        <b/>
        <color theme="1"/>
        <sz val="11.0"/>
      </rPr>
      <t>Use data to identify health priorities and share results.</t>
    </r>
  </si>
  <si>
    <r>
      <rPr>
        <rFont val="Calibri"/>
        <b/>
        <color rgb="FF000000"/>
        <sz val="11.0"/>
      </rPr>
      <t>2.</t>
    </r>
    <r>
      <rPr>
        <rFont val="Calibri"/>
        <b/>
        <color rgb="FF000000"/>
        <sz val="7.0"/>
      </rPr>
      <t xml:space="preserve">       </t>
    </r>
    <r>
      <rPr>
        <rFont val="Calibri"/>
        <b/>
        <color theme="1"/>
        <sz val="11.0"/>
      </rPr>
      <t>Develop, implement, monitor, track, and update health improvement plans.</t>
    </r>
  </si>
  <si>
    <r>
      <rPr>
        <rFont val="Calibri"/>
        <b/>
        <color rgb="FF7A0019"/>
        <sz val="12.0"/>
      </rPr>
      <t>B.</t>
    </r>
    <r>
      <rPr>
        <rFont val="Calibri"/>
        <b/>
        <color rgb="FF7A0019"/>
        <sz val="7.0"/>
      </rPr>
      <t xml:space="preserve">      </t>
    </r>
    <r>
      <rPr>
        <rFont val="Calibri"/>
        <b/>
        <color rgb="FF7A0019"/>
        <sz val="12.0"/>
      </rPr>
      <t>Communications</t>
    </r>
  </si>
  <si>
    <r>
      <rPr>
        <rFont val="Calibri"/>
        <b/>
        <color rgb="FF000000"/>
        <sz val="11.0"/>
      </rPr>
      <t>1.</t>
    </r>
    <r>
      <rPr>
        <rFont val="Calibri"/>
        <b/>
        <color rgb="FF000000"/>
        <sz val="7.0"/>
      </rPr>
      <t xml:space="preserve">       </t>
    </r>
    <r>
      <rPr>
        <rFont val="Calibri"/>
        <b/>
        <color theme="1"/>
        <sz val="11.0"/>
      </rPr>
      <t>Develop and maintain systems and messaging for public-facing communication and health education.</t>
    </r>
  </si>
  <si>
    <r>
      <rPr>
        <rFont val="Calibri"/>
        <b/>
        <color rgb="FF000000"/>
        <sz val="11.0"/>
      </rPr>
      <t>2.</t>
    </r>
    <r>
      <rPr>
        <rFont val="Calibri"/>
        <b/>
        <color rgb="FF000000"/>
        <sz val="7.0"/>
      </rPr>
      <t xml:space="preserve">       </t>
    </r>
    <r>
      <rPr>
        <rFont val="Calibri"/>
        <b/>
        <color theme="1"/>
        <sz val="11.0"/>
      </rPr>
      <t>Build and maintain ongoing relationships with the media.</t>
    </r>
  </si>
  <si>
    <r>
      <rPr>
        <rFont val="Calibri"/>
        <b/>
        <color rgb="FF000000"/>
        <sz val="11.0"/>
      </rPr>
      <t>3.</t>
    </r>
    <r>
      <rPr>
        <rFont val="Calibri"/>
        <b/>
        <color rgb="FF000000"/>
        <sz val="7.0"/>
      </rPr>
      <t xml:space="preserve">       </t>
    </r>
    <r>
      <rPr>
        <rFont val="Calibri"/>
        <b/>
        <color theme="1"/>
        <sz val="11.0"/>
      </rPr>
      <t>Develop and implement strategies for risk communication.</t>
    </r>
  </si>
  <si>
    <r>
      <rPr>
        <rFont val="Calibri"/>
        <b/>
        <color rgb="FF7A0019"/>
        <sz val="12.0"/>
      </rPr>
      <t>C.</t>
    </r>
    <r>
      <rPr>
        <rFont val="Calibri"/>
        <b/>
        <color rgb="FF7A0019"/>
        <sz val="7.0"/>
      </rPr>
      <t xml:space="preserve">      </t>
    </r>
    <r>
      <rPr>
        <rFont val="Calibri"/>
        <b/>
        <color rgb="FF7A0019"/>
        <sz val="12.0"/>
      </rPr>
      <t>Community Partnerships</t>
    </r>
  </si>
  <si>
    <r>
      <rPr>
        <rFont val="Calibri"/>
        <b/>
        <color rgb="FF000000"/>
        <sz val="11.0"/>
      </rPr>
      <t>1.</t>
    </r>
    <r>
      <rPr>
        <rFont val="Calibri"/>
        <b/>
        <color rgb="FF000000"/>
        <sz val="7.0"/>
      </rPr>
      <t xml:space="preserve">       </t>
    </r>
    <r>
      <rPr>
        <rFont val="Calibri"/>
        <b/>
        <color theme="1"/>
        <sz val="11.0"/>
      </rPr>
      <t>Develop and maintain ongoing relationships with partners and convene and connect them to improve public health outcomes.</t>
    </r>
  </si>
  <si>
    <r>
      <rPr>
        <rFont val="Calibri"/>
        <b/>
        <color rgb="FF000000"/>
        <sz val="11.0"/>
      </rPr>
      <t>2.</t>
    </r>
    <r>
      <rPr>
        <rFont val="Calibri"/>
        <b/>
        <color rgb="FF000000"/>
        <sz val="7.0"/>
      </rPr>
      <t xml:space="preserve">       </t>
    </r>
    <r>
      <rPr>
        <rFont val="Calibri"/>
        <b/>
        <color theme="1"/>
        <sz val="11.0"/>
      </rPr>
      <t>Engage the community, including those most impacted by health inequities, around public health priorities.</t>
    </r>
  </si>
  <si>
    <r>
      <rPr>
        <rFont val="Calibri"/>
        <b/>
        <color rgb="FF7A0019"/>
        <sz val="12.0"/>
      </rPr>
      <t>D.</t>
    </r>
    <r>
      <rPr>
        <rFont val="Calibri"/>
        <b/>
        <color rgb="FF7A0019"/>
        <sz val="7.0"/>
      </rPr>
      <t xml:space="preserve">     </t>
    </r>
    <r>
      <rPr>
        <rFont val="Calibri"/>
        <b/>
        <color rgb="FF7A0019"/>
        <sz val="12.0"/>
      </rPr>
      <t>Data and Epidemiology</t>
    </r>
  </si>
  <si>
    <r>
      <rPr>
        <rFont val="Calibri"/>
        <b/>
        <color rgb="FF000000"/>
        <sz val="11.0"/>
      </rPr>
      <t>1.</t>
    </r>
    <r>
      <rPr>
        <rFont val="Calibri"/>
        <b/>
        <color rgb="FF000000"/>
        <sz val="7.0"/>
      </rPr>
      <t xml:space="preserve">       </t>
    </r>
    <r>
      <rPr>
        <rFont val="Calibri"/>
        <b/>
        <color theme="1"/>
        <sz val="11.0"/>
      </rPr>
      <t>Identify, collect, analyze and interpret data from all sources, including through maintenance of statewide surveillance systems.</t>
    </r>
  </si>
  <si>
    <r>
      <rPr>
        <rFont val="Calibri"/>
        <b/>
        <color rgb="FF000000"/>
        <sz val="11.0"/>
      </rPr>
      <t>2.</t>
    </r>
    <r>
      <rPr>
        <rFont val="Calibri"/>
        <b/>
        <color rgb="FF000000"/>
        <sz val="7.0"/>
      </rPr>
      <t xml:space="preserve">       </t>
    </r>
    <r>
      <rPr>
        <rFont val="Calibri"/>
        <b/>
        <color theme="1"/>
        <sz val="11.0"/>
      </rPr>
      <t>Effectively communicate data and its analysis, including through responding to data requests.</t>
    </r>
  </si>
  <si>
    <r>
      <rPr>
        <rFont val="Calibri"/>
        <b/>
        <color rgb="FF000000"/>
        <sz val="11.0"/>
      </rPr>
      <t>3.</t>
    </r>
    <r>
      <rPr>
        <rFont val="Calibri"/>
        <b/>
        <color rgb="FF000000"/>
        <sz val="7.0"/>
      </rPr>
      <t xml:space="preserve">       </t>
    </r>
    <r>
      <rPr>
        <rFont val="Calibri"/>
        <b/>
        <color theme="1"/>
        <sz val="11.0"/>
      </rPr>
      <t>Maintain infrastructure and capabilities for delivering public health laboratory services.</t>
    </r>
  </si>
  <si>
    <r>
      <rPr>
        <rFont val="Calibri"/>
        <b/>
        <color rgb="FF7A0019"/>
        <sz val="12.0"/>
      </rPr>
      <t>E.</t>
    </r>
    <r>
      <rPr>
        <rFont val="Calibri"/>
        <b/>
        <color rgb="FF7A0019"/>
        <sz val="7.0"/>
      </rPr>
      <t xml:space="preserve">      </t>
    </r>
    <r>
      <rPr>
        <rFont val="Calibri"/>
        <b/>
        <color rgb="FF7A0019"/>
        <sz val="12.0"/>
      </rPr>
      <t>Health Equity</t>
    </r>
  </si>
  <si>
    <r>
      <rPr>
        <rFont val="Calibri"/>
        <b/>
        <color rgb="FF000000"/>
        <sz val="11.0"/>
      </rPr>
      <t>1.</t>
    </r>
    <r>
      <rPr>
        <rFont val="Calibri"/>
        <b/>
        <color rgb="FF000000"/>
        <sz val="7.0"/>
      </rPr>
      <t xml:space="preserve">       </t>
    </r>
    <r>
      <rPr>
        <rFont val="Calibri"/>
        <b/>
        <color theme="1"/>
        <sz val="11.0"/>
      </rPr>
      <t>Develop and demonstrate organizational commitment to health equity.</t>
    </r>
  </si>
  <si>
    <r>
      <rPr>
        <rFont val="Calibri"/>
        <b/>
        <color rgb="FF000000"/>
        <sz val="11.0"/>
      </rPr>
      <t>2.</t>
    </r>
    <r>
      <rPr>
        <rFont val="Calibri"/>
        <b/>
        <color rgb="FF000000"/>
        <sz val="7.0"/>
      </rPr>
      <t xml:space="preserve">       </t>
    </r>
    <r>
      <rPr>
        <rFont val="Calibri"/>
        <b/>
        <color theme="1"/>
        <sz val="11.0"/>
      </rPr>
      <t>Inform and influence public and organizational policies to advance health equity.</t>
    </r>
  </si>
  <si>
    <r>
      <rPr>
        <rFont val="Calibri"/>
        <b/>
        <color rgb="FF7A0019"/>
        <sz val="12.0"/>
      </rPr>
      <t>F.</t>
    </r>
    <r>
      <rPr>
        <rFont val="Calibri"/>
        <b/>
        <color rgb="FF7A0019"/>
        <sz val="7.0"/>
      </rPr>
      <t xml:space="preserve">      </t>
    </r>
    <r>
      <rPr>
        <rFont val="Calibri"/>
        <b/>
        <color rgb="FF7A0019"/>
        <sz val="12.0"/>
      </rPr>
      <t>Leadership and Governance</t>
    </r>
  </si>
  <si>
    <r>
      <rPr>
        <rFont val="Calibri"/>
        <b/>
        <color rgb="FF000000"/>
        <sz val="11.0"/>
      </rPr>
      <t>1.</t>
    </r>
    <r>
      <rPr>
        <rFont val="Calibri"/>
        <b/>
        <color rgb="FF000000"/>
        <sz val="7.0"/>
      </rPr>
      <t xml:space="preserve">       </t>
    </r>
    <r>
      <rPr>
        <rFont val="Calibri"/>
        <b/>
        <color theme="1"/>
        <sz val="11.0"/>
      </rPr>
      <t>Establish the strategic direction for public health and lead internal and external stakeholders to action.</t>
    </r>
  </si>
  <si>
    <r>
      <rPr>
        <rFont val="Calibri"/>
        <b/>
        <color rgb="FF000000"/>
        <sz val="11.0"/>
      </rPr>
      <t>2.</t>
    </r>
    <r>
      <rPr>
        <rFont val="Calibri"/>
        <b/>
        <color rgb="FF000000"/>
        <sz val="7.0"/>
      </rPr>
      <t xml:space="preserve">       </t>
    </r>
    <r>
      <rPr>
        <rFont val="Calibri"/>
        <b/>
        <color theme="1"/>
        <sz val="11.0"/>
      </rPr>
      <t>Maintain a governance structure for public health.</t>
    </r>
  </si>
  <si>
    <r>
      <rPr>
        <rFont val="Calibri"/>
        <b/>
        <color rgb="FF7A0019"/>
        <sz val="12.0"/>
      </rPr>
      <t>G.</t>
    </r>
    <r>
      <rPr>
        <rFont val="Calibri"/>
        <b/>
        <color rgb="FF7A0019"/>
        <sz val="7.0"/>
      </rPr>
      <t xml:space="preserve">     </t>
    </r>
    <r>
      <rPr>
        <rFont val="Calibri"/>
        <b/>
        <color rgb="FF7A0019"/>
        <sz val="12.0"/>
      </rPr>
      <t>Organizational Management</t>
    </r>
  </si>
  <si>
    <r>
      <rPr>
        <rFont val="Calibri"/>
        <b/>
        <color rgb="FF000000"/>
        <sz val="11.0"/>
      </rPr>
      <t>1.</t>
    </r>
    <r>
      <rPr>
        <rFont val="Calibri"/>
        <b/>
        <color rgb="FF000000"/>
        <sz val="7.0"/>
      </rPr>
      <t xml:space="preserve">       </t>
    </r>
    <r>
      <rPr>
        <rFont val="Calibri"/>
        <b/>
        <color theme="1"/>
        <sz val="11.0"/>
      </rPr>
      <t>Accountability, Performance Management, and Quality Improvement.</t>
    </r>
  </si>
  <si>
    <r>
      <rPr>
        <rFont val="Calibri"/>
        <b/>
        <color rgb="FF000000"/>
        <sz val="11.0"/>
      </rPr>
      <t>2.</t>
    </r>
    <r>
      <rPr>
        <rFont val="Calibri"/>
        <b/>
        <color rgb="FF000000"/>
        <sz val="7.0"/>
      </rPr>
      <t xml:space="preserve">       </t>
    </r>
    <r>
      <rPr>
        <rFont val="Calibri"/>
        <b/>
        <color theme="1"/>
        <sz val="11.0"/>
      </rPr>
      <t>Electronic Information, Information Systems, and Technology.</t>
    </r>
  </si>
  <si>
    <r>
      <rPr>
        <rFont val="Calibri"/>
        <b/>
        <color rgb="FF000000"/>
        <sz val="11.0"/>
      </rPr>
      <t>3.</t>
    </r>
    <r>
      <rPr>
        <rFont val="Calibri"/>
        <b/>
        <color rgb="FF000000"/>
        <sz val="7.0"/>
      </rPr>
      <t xml:space="preserve">       </t>
    </r>
    <r>
      <rPr>
        <rFont val="Calibri"/>
        <b/>
        <color theme="1"/>
        <sz val="11.0"/>
      </rPr>
      <t>Human Resources.</t>
    </r>
  </si>
  <si>
    <r>
      <rPr>
        <rFont val="Calibri"/>
        <b/>
        <color rgb="FF000000"/>
        <sz val="11.0"/>
      </rPr>
      <t>4.</t>
    </r>
    <r>
      <rPr>
        <rFont val="Calibri"/>
        <b/>
        <color rgb="FF000000"/>
        <sz val="7.0"/>
      </rPr>
      <t xml:space="preserve">       </t>
    </r>
    <r>
      <rPr>
        <rFont val="Calibri"/>
        <b/>
        <color theme="1"/>
        <sz val="11.0"/>
      </rPr>
      <t>Financial Management.</t>
    </r>
  </si>
  <si>
    <r>
      <rPr>
        <rFont val="Calibri"/>
        <b/>
        <color rgb="FF000000"/>
        <sz val="11.0"/>
      </rPr>
      <t>5.</t>
    </r>
    <r>
      <rPr>
        <rFont val="Calibri"/>
        <b/>
        <color rgb="FF000000"/>
        <sz val="7.0"/>
      </rPr>
      <t xml:space="preserve">       </t>
    </r>
    <r>
      <rPr>
        <rFont val="Calibri"/>
        <b/>
        <color theme="1"/>
        <sz val="11.0"/>
      </rPr>
      <t>Operations and Facilities.</t>
    </r>
  </si>
  <si>
    <r>
      <rPr>
        <rFont val="Calibri"/>
        <b/>
        <color rgb="FF000000"/>
        <sz val="11.0"/>
      </rPr>
      <t>6.</t>
    </r>
    <r>
      <rPr>
        <rFont val="Calibri"/>
        <b/>
        <color rgb="FF000000"/>
        <sz val="7.0"/>
      </rPr>
      <t xml:space="preserve">       </t>
    </r>
    <r>
      <rPr>
        <rFont val="Calibri"/>
        <b/>
        <color theme="1"/>
        <sz val="11.0"/>
      </rPr>
      <t>Legal Services and Analysis.</t>
    </r>
  </si>
  <si>
    <r>
      <rPr>
        <rFont val="Calibri"/>
        <b/>
        <color rgb="FF7A0019"/>
        <sz val="12.0"/>
      </rPr>
      <t>H.</t>
    </r>
    <r>
      <rPr>
        <rFont val="Calibri"/>
        <b/>
        <color rgb="FF7A0019"/>
        <sz val="7.0"/>
      </rPr>
      <t xml:space="preserve">     </t>
    </r>
    <r>
      <rPr>
        <rFont val="Calibri"/>
        <b/>
        <color rgb="FF7A0019"/>
        <sz val="12.0"/>
      </rPr>
      <t>Policy Development</t>
    </r>
  </si>
  <si>
    <r>
      <rPr>
        <rFont val="Calibri"/>
        <b/>
        <color rgb="FF000000"/>
        <sz val="11.0"/>
      </rPr>
      <t>1.</t>
    </r>
    <r>
      <rPr>
        <rFont val="Calibri"/>
        <b/>
        <color rgb="FF000000"/>
        <sz val="7.0"/>
      </rPr>
      <t xml:space="preserve">       </t>
    </r>
    <r>
      <rPr>
        <rFont val="Calibri"/>
        <b/>
        <color theme="1"/>
        <sz val="11.0"/>
      </rPr>
      <t>Work with and convene partners and policy makers to develop, amend, and or enact new and update existing laws and policies that impact public health, including in response to changes in federal, state, and local rules, laws and regulations.</t>
    </r>
  </si>
  <si>
    <r>
      <rPr>
        <rFont val="Calibri"/>
        <b/>
        <color rgb="FF000000"/>
        <sz val="11.0"/>
      </rPr>
      <t>2.</t>
    </r>
    <r>
      <rPr>
        <rFont val="Calibri"/>
        <b/>
        <color rgb="FF000000"/>
        <sz val="7.0"/>
      </rPr>
      <t xml:space="preserve">       </t>
    </r>
    <r>
      <rPr>
        <rFont val="Calibri"/>
        <b/>
        <color theme="1"/>
        <sz val="11.0"/>
      </rPr>
      <t>Inform and influence policies being considered by others that affect public health (Health in All Policies).</t>
    </r>
  </si>
  <si>
    <r>
      <rPr>
        <rFont val="Calibri"/>
        <b/>
        <color rgb="FF000000"/>
        <sz val="11.0"/>
      </rPr>
      <t>3.</t>
    </r>
    <r>
      <rPr>
        <rFont val="Calibri"/>
        <b/>
        <color rgb="FF000000"/>
        <sz val="7.0"/>
      </rPr>
      <t xml:space="preserve">       </t>
    </r>
    <r>
      <rPr>
        <rFont val="Calibri"/>
        <b/>
        <color theme="1"/>
        <sz val="11.0"/>
      </rPr>
      <t>Plan, assure understanding of, and implement public health policies, statutes, regulations, and ordinances, orders.</t>
    </r>
  </si>
  <si>
    <r>
      <rPr>
        <rFont val="Calibri"/>
        <b/>
        <color rgb="FF7A0019"/>
        <sz val="12.0"/>
      </rPr>
      <t>I.</t>
    </r>
    <r>
      <rPr>
        <rFont val="Calibri"/>
        <b/>
        <color rgb="FF7A0019"/>
        <sz val="7.0"/>
      </rPr>
      <t xml:space="preserve">        </t>
    </r>
    <r>
      <rPr>
        <rFont val="Calibri"/>
        <b/>
        <color rgb="FF7A0019"/>
        <sz val="12.0"/>
      </rPr>
      <t>Preparedness and Response</t>
    </r>
  </si>
  <si>
    <r>
      <rPr>
        <rFont val="Calibri"/>
        <b/>
        <color rgb="FF000000"/>
        <sz val="11.0"/>
      </rPr>
      <t>1.</t>
    </r>
    <r>
      <rPr>
        <rFont val="Calibri"/>
        <b/>
        <color rgb="FF000000"/>
        <sz val="7.0"/>
      </rPr>
      <t xml:space="preserve">       </t>
    </r>
    <r>
      <rPr>
        <rFont val="Calibri"/>
        <b/>
        <color theme="1"/>
        <sz val="11.0"/>
      </rPr>
      <t>Establish governmental public health’s role in preparedness and response to incidents.</t>
    </r>
  </si>
  <si>
    <r>
      <rPr>
        <rFont val="Calibri"/>
        <b/>
        <color rgb="FF000000"/>
        <sz val="11.0"/>
      </rPr>
      <t>2.</t>
    </r>
    <r>
      <rPr>
        <rFont val="Calibri"/>
        <b/>
        <color rgb="FF000000"/>
        <sz val="7.0"/>
      </rPr>
      <t xml:space="preserve">       </t>
    </r>
    <r>
      <rPr>
        <rFont val="Calibri"/>
        <b/>
        <color theme="1"/>
        <sz val="11.0"/>
      </rPr>
      <t>Conduct or participate in risk assessments.</t>
    </r>
  </si>
  <si>
    <r>
      <rPr>
        <rFont val="Calibri"/>
        <b/>
        <color rgb="FF000000"/>
        <sz val="11.0"/>
      </rPr>
      <t>3.</t>
    </r>
    <r>
      <rPr>
        <rFont val="Calibri"/>
        <b/>
        <color rgb="FF000000"/>
        <sz val="7.0"/>
      </rPr>
      <t xml:space="preserve">       </t>
    </r>
    <r>
      <rPr>
        <rFont val="Calibri"/>
        <b/>
        <color theme="1"/>
        <sz val="11.0"/>
      </rPr>
      <t>Develop, exercise and maintain preparedness and response plans.</t>
    </r>
  </si>
  <si>
    <r>
      <rPr>
        <rFont val="Calibri"/>
        <b/>
        <color rgb="FF000000"/>
        <sz val="11.0"/>
      </rPr>
      <t>4.</t>
    </r>
    <r>
      <rPr>
        <rFont val="Calibri"/>
        <b/>
        <color rgb="FF000000"/>
        <sz val="7.0"/>
      </rPr>
      <t xml:space="preserve">       </t>
    </r>
    <r>
      <rPr>
        <rFont val="Calibri"/>
        <b/>
        <color theme="1"/>
        <sz val="11.0"/>
      </rPr>
      <t>Assure public health continuity of operations.</t>
    </r>
  </si>
  <si>
    <r>
      <rPr>
        <rFont val="Calibri"/>
        <b/>
        <color rgb="FF000000"/>
        <sz val="11.0"/>
      </rPr>
      <t>5.</t>
    </r>
    <r>
      <rPr>
        <rFont val="Calibri"/>
        <b/>
        <color rgb="FF000000"/>
        <sz val="7.0"/>
      </rPr>
      <t xml:space="preserve">       </t>
    </r>
    <r>
      <rPr>
        <rFont val="Calibri"/>
        <b/>
        <color theme="1"/>
        <sz val="11.0"/>
      </rPr>
      <t>Respond to incidents.</t>
    </r>
  </si>
  <si>
    <r>
      <rPr>
        <rFont val="Calibri"/>
        <b/>
        <color rgb="FF000000"/>
        <sz val="11.0"/>
      </rPr>
      <t>6.</t>
    </r>
    <r>
      <rPr>
        <rFont val="Calibri"/>
        <b/>
        <color rgb="FF000000"/>
        <sz val="7.0"/>
      </rPr>
      <t xml:space="preserve">       </t>
    </r>
    <r>
      <rPr>
        <rFont val="Calibri"/>
        <b/>
        <color theme="1"/>
        <sz val="11.0"/>
      </rPr>
      <t>Recover from incidents.</t>
    </r>
  </si>
  <si>
    <r>
      <rPr>
        <rFont val="Calibri"/>
        <b/>
        <color rgb="FF7A0019"/>
        <sz val="12.0"/>
      </rPr>
      <t>J.</t>
    </r>
    <r>
      <rPr>
        <rFont val="Calibri"/>
        <b/>
        <color rgb="FF7A0019"/>
        <sz val="7.0"/>
      </rPr>
      <t xml:space="preserve">       </t>
    </r>
    <r>
      <rPr>
        <rFont val="Calibri"/>
        <b/>
        <color rgb="FF7A0019"/>
        <sz val="12.0"/>
      </rPr>
      <t>Infectious Disease Prevention and Control</t>
    </r>
  </si>
  <si>
    <r>
      <rPr>
        <rFont val="Calibri"/>
        <b/>
        <color rgb="FF000000"/>
        <sz val="11.0"/>
      </rPr>
      <t>1.</t>
    </r>
    <r>
      <rPr>
        <rFont val="Calibri"/>
        <b/>
        <color rgb="FF000000"/>
        <sz val="7.0"/>
      </rPr>
      <t xml:space="preserve">       </t>
    </r>
    <r>
      <rPr>
        <rFont val="Calibri"/>
        <b/>
        <color theme="1"/>
        <sz val="11.0"/>
      </rPr>
      <t>Provide timely, relevant, scientifically accurate and locally relevant information on infectious diseases and their control.</t>
    </r>
  </si>
  <si>
    <r>
      <rPr>
        <rFont val="Calibri"/>
        <b/>
        <color rgb="FF000000"/>
        <sz val="11.0"/>
      </rPr>
      <t>2.</t>
    </r>
    <r>
      <rPr>
        <rFont val="Calibri"/>
        <b/>
        <color rgb="FF000000"/>
        <sz val="7.0"/>
      </rPr>
      <t xml:space="preserve">       </t>
    </r>
    <r>
      <rPr>
        <rFont val="Calibri"/>
        <b/>
        <color theme="1"/>
        <sz val="11.0"/>
      </rPr>
      <t>Develop an infectious disease prevention plan, as well as plans for the prevention and control of specific infectious diseases.</t>
    </r>
  </si>
  <si>
    <r>
      <rPr>
        <rFont val="Calibri"/>
        <b/>
        <color rgb="FF000000"/>
        <sz val="11.0"/>
      </rPr>
      <t>3.</t>
    </r>
    <r>
      <rPr>
        <rFont val="Calibri"/>
        <b/>
        <color rgb="FF000000"/>
        <sz val="7.0"/>
      </rPr>
      <t xml:space="preserve">       </t>
    </r>
    <r>
      <rPr>
        <rFont val="Calibri"/>
        <b/>
        <color theme="1"/>
        <sz val="11.0"/>
      </rPr>
      <t>Implement population-based disease prevention and control programs and strategies.</t>
    </r>
  </si>
  <si>
    <r>
      <rPr>
        <rFont val="Calibri"/>
        <b/>
        <color rgb="FF000000"/>
        <sz val="11.0"/>
      </rPr>
      <t>4.</t>
    </r>
    <r>
      <rPr>
        <rFont val="Calibri"/>
        <b/>
        <color rgb="FF000000"/>
        <sz val="7.0"/>
      </rPr>
      <t xml:space="preserve">       </t>
    </r>
    <r>
      <rPr>
        <rFont val="Calibri"/>
        <b/>
        <color theme="1"/>
        <sz val="11.0"/>
      </rPr>
      <t>Inform, communicate, work cooperatively with, and influence others on policy, system, and programmatic changes for infectious disease prevention and control.</t>
    </r>
  </si>
  <si>
    <r>
      <rPr>
        <rFont val="Calibri"/>
        <b/>
        <color rgb="FF000000"/>
        <sz val="11.0"/>
      </rPr>
      <t>5.</t>
    </r>
    <r>
      <rPr>
        <rFont val="Calibri"/>
        <b/>
        <color rgb="FF000000"/>
        <sz val="7.0"/>
      </rPr>
      <t xml:space="preserve">       </t>
    </r>
    <r>
      <rPr>
        <rFont val="Calibri"/>
        <b/>
        <color theme="1"/>
        <sz val="11.0"/>
      </rPr>
      <t>Conduct disease investigations and respond to infectious disease outbreaks.</t>
    </r>
  </si>
  <si>
    <r>
      <rPr>
        <rFont val="Calibri"/>
        <b/>
        <color rgb="FF000000"/>
        <sz val="11.0"/>
      </rPr>
      <t>6.</t>
    </r>
    <r>
      <rPr>
        <rFont val="Calibri"/>
        <b/>
        <color rgb="FF000000"/>
        <sz val="7.0"/>
      </rPr>
      <t xml:space="preserve">       </t>
    </r>
    <r>
      <rPr>
        <rFont val="Calibri"/>
        <b/>
        <color theme="1"/>
        <sz val="11.0"/>
      </rPr>
      <t>Enforce public health laws to prevent and control infectious diseases.</t>
    </r>
  </si>
  <si>
    <r>
      <rPr>
        <rFont val="Calibri"/>
        <b/>
        <color rgb="FF000000"/>
        <sz val="11.0"/>
      </rPr>
      <t>7.</t>
    </r>
    <r>
      <rPr>
        <rFont val="Calibri"/>
        <b/>
        <color rgb="FF000000"/>
        <sz val="7.0"/>
      </rPr>
      <t xml:space="preserve">       </t>
    </r>
    <r>
      <rPr>
        <rFont val="Calibri"/>
        <b/>
        <color theme="1"/>
        <sz val="11.0"/>
      </rPr>
      <t>Maintain a statewide immunization program and assure availability of immunizations to the public.</t>
    </r>
  </si>
  <si>
    <r>
      <rPr>
        <rFont val="Calibri"/>
        <b/>
        <color rgb="FF7A0019"/>
        <sz val="12.0"/>
      </rPr>
      <t>K.</t>
    </r>
    <r>
      <rPr>
        <rFont val="Calibri"/>
        <b/>
        <color rgb="FF7A0019"/>
        <sz val="7.0"/>
      </rPr>
      <t xml:space="preserve">      </t>
    </r>
    <r>
      <rPr>
        <rFont val="Calibri"/>
        <b/>
        <color rgb="FF7A0019"/>
        <sz val="12.0"/>
      </rPr>
      <t>Environmental Health</t>
    </r>
  </si>
  <si>
    <r>
      <rPr>
        <rFont val="Calibri"/>
        <b/>
        <color rgb="FF000000"/>
        <sz val="11.0"/>
      </rPr>
      <t>1.</t>
    </r>
    <r>
      <rPr>
        <rFont val="Calibri"/>
        <b/>
        <color rgb="FF000000"/>
        <sz val="7.0"/>
      </rPr>
      <t xml:space="preserve">       </t>
    </r>
    <r>
      <rPr>
        <rFont val="Calibri"/>
        <b/>
        <color theme="1"/>
        <sz val="11.0"/>
      </rPr>
      <t>Provide timely, scientifically accurate, and locally relevant information on the environment and environmental threats and their control.</t>
    </r>
  </si>
  <si>
    <r>
      <rPr>
        <rFont val="Calibri"/>
        <b/>
        <color rgb="FF000000"/>
        <sz val="11.0"/>
      </rPr>
      <t>2.</t>
    </r>
    <r>
      <rPr>
        <rFont val="Calibri"/>
        <b/>
        <color rgb="FF000000"/>
        <sz val="7.0"/>
      </rPr>
      <t xml:space="preserve">       </t>
    </r>
    <r>
      <rPr>
        <rFont val="Calibri"/>
        <b/>
        <color theme="1"/>
        <sz val="11.0"/>
      </rPr>
      <t>Develop an environmental health prevention plan, as well as plans for specific environmental health threats.</t>
    </r>
  </si>
  <si>
    <r>
      <rPr>
        <rFont val="Calibri"/>
        <b/>
        <color rgb="FF000000"/>
        <sz val="11.0"/>
      </rPr>
      <t>3.</t>
    </r>
    <r>
      <rPr>
        <rFont val="Calibri"/>
        <b/>
        <color rgb="FF000000"/>
        <sz val="7.0"/>
      </rPr>
      <t xml:space="preserve">       </t>
    </r>
    <r>
      <rPr>
        <rFont val="Calibri"/>
        <b/>
        <color theme="1"/>
        <sz val="11.0"/>
      </rPr>
      <t>Implement population-based environmental health programs and strategies.</t>
    </r>
  </si>
  <si>
    <r>
      <rPr>
        <rFont val="Calibri"/>
        <b/>
        <color rgb="FF000000"/>
        <sz val="11.0"/>
      </rPr>
      <t>4.</t>
    </r>
    <r>
      <rPr>
        <rFont val="Calibri"/>
        <b/>
        <color rgb="FF000000"/>
        <sz val="7.0"/>
      </rPr>
      <t xml:space="preserve">       </t>
    </r>
    <r>
      <rPr>
        <rFont val="Calibri"/>
        <b/>
        <color theme="1"/>
        <sz val="11.0"/>
      </rPr>
      <t>Inform, communicate, work cooperatively with, and influence others who impact environmental health.</t>
    </r>
  </si>
  <si>
    <r>
      <rPr>
        <rFont val="Calibri"/>
        <b/>
        <color rgb="FF000000"/>
        <sz val="11.0"/>
      </rPr>
      <t>5.</t>
    </r>
    <r>
      <rPr>
        <rFont val="Calibri"/>
        <b/>
        <color rgb="FF000000"/>
        <sz val="7.0"/>
      </rPr>
      <t xml:space="preserve">       </t>
    </r>
    <r>
      <rPr>
        <rFont val="Calibri"/>
        <b/>
        <color theme="1"/>
        <sz val="11.0"/>
      </rPr>
      <t>Diagnose, investigate, and respond to environmental threats to the public’s health.</t>
    </r>
  </si>
  <si>
    <r>
      <rPr>
        <rFont val="Calibri"/>
        <b/>
        <color rgb="FF000000"/>
        <sz val="11.0"/>
      </rPr>
      <t>6.</t>
    </r>
    <r>
      <rPr>
        <rFont val="Calibri"/>
        <b/>
        <color rgb="FF000000"/>
        <sz val="7.0"/>
      </rPr>
      <t xml:space="preserve">       </t>
    </r>
    <r>
      <rPr>
        <rFont val="Calibri"/>
        <b/>
        <color theme="1"/>
        <sz val="11.0"/>
      </rPr>
      <t>Conduct mandated environmental public health inspections and oversight to protect the public from hazards, in accordance with federal, state, and local laws and regulations.</t>
    </r>
  </si>
  <si>
    <r>
      <rPr>
        <rFont val="Calibri"/>
        <b/>
        <color rgb="FF7A0019"/>
        <sz val="12.0"/>
      </rPr>
      <t>L.</t>
    </r>
    <r>
      <rPr>
        <rFont val="Calibri"/>
        <b/>
        <color rgb="FF7A0019"/>
        <sz val="7.0"/>
      </rPr>
      <t xml:space="preserve">       </t>
    </r>
    <r>
      <rPr>
        <rFont val="Calibri"/>
        <b/>
        <color rgb="FF7A0019"/>
        <sz val="12.0"/>
      </rPr>
      <t>Prevention and Population Health Improvement</t>
    </r>
  </si>
  <si>
    <r>
      <rPr>
        <rFont val="Calibri"/>
        <b/>
        <color rgb="FF000000"/>
        <sz val="11.0"/>
      </rPr>
      <t>1.</t>
    </r>
    <r>
      <rPr>
        <rFont val="Calibri"/>
        <b/>
        <color rgb="FF000000"/>
        <sz val="7.0"/>
      </rPr>
      <t xml:space="preserve">       </t>
    </r>
    <r>
      <rPr>
        <rFont val="Calibri"/>
        <b/>
        <color theme="1"/>
        <sz val="11.0"/>
      </rPr>
      <t>Provide timely, scientifically accurate, and locally relevant information on maternal and child health, chronic disease, injury, and the factors that impact health.</t>
    </r>
  </si>
  <si>
    <r>
      <rPr>
        <rFont val="Calibri"/>
        <b/>
        <color rgb="FF000000"/>
        <sz val="11.0"/>
      </rPr>
      <t>2.</t>
    </r>
    <r>
      <rPr>
        <rFont val="Calibri"/>
        <b/>
        <color rgb="FF000000"/>
        <sz val="7.0"/>
      </rPr>
      <t xml:space="preserve">       </t>
    </r>
    <r>
      <rPr>
        <rFont val="Calibri"/>
        <b/>
        <color theme="1"/>
        <sz val="11.0"/>
      </rPr>
      <t>Develop prevention plan(s) to address factors that influence health or threats to population health, including maternal and child health, as well as plans for the prevention and control of chronic disease and injury.</t>
    </r>
  </si>
  <si>
    <r>
      <rPr>
        <rFont val="Calibri"/>
        <b/>
        <color rgb="FF000000"/>
        <sz val="11.0"/>
      </rPr>
      <t>3.</t>
    </r>
    <r>
      <rPr>
        <rFont val="Calibri"/>
        <b/>
        <color rgb="FF000000"/>
        <sz val="7.0"/>
      </rPr>
      <t xml:space="preserve">       </t>
    </r>
    <r>
      <rPr>
        <rFont val="Calibri"/>
        <b/>
        <color theme="1"/>
        <sz val="11.0"/>
      </rPr>
      <t>Implement population-based strategies to improve population health and address issues related to maternal and child health, chronic disease, and injury.</t>
    </r>
  </si>
  <si>
    <r>
      <rPr>
        <rFont val="Calibri"/>
        <b/>
        <color rgb="FF000000"/>
        <sz val="11.0"/>
      </rPr>
      <t>4.</t>
    </r>
    <r>
      <rPr>
        <rFont val="Calibri"/>
        <b/>
        <color rgb="FF000000"/>
        <sz val="7.0"/>
      </rPr>
      <t xml:space="preserve">       </t>
    </r>
    <r>
      <rPr>
        <rFont val="Calibri"/>
        <b/>
        <color theme="1"/>
        <sz val="11.0"/>
      </rPr>
      <t>Inform, communicate, work cooperatively with, and influence others on policy, system, and environmental changes that will prevent harm and improve health.</t>
    </r>
  </si>
  <si>
    <r>
      <rPr>
        <rFont val="Calibri"/>
        <b/>
        <color rgb="FF7A0019"/>
        <sz val="12.0"/>
      </rPr>
      <t>M.</t>
    </r>
    <r>
      <rPr>
        <rFont val="Calibri"/>
        <b/>
        <color rgb="FF7A0019"/>
        <sz val="7.0"/>
      </rPr>
      <t xml:space="preserve">   </t>
    </r>
    <r>
      <rPr>
        <rFont val="Calibri"/>
        <b/>
        <color rgb="FF7A0019"/>
        <sz val="12.0"/>
      </rPr>
      <t>Access to Health Services</t>
    </r>
  </si>
  <si>
    <r>
      <rPr>
        <rFont val="Calibri"/>
        <b/>
        <color rgb="FF000000"/>
        <sz val="11.0"/>
      </rPr>
      <t>1.</t>
    </r>
    <r>
      <rPr>
        <rFont val="Calibri"/>
        <b/>
        <color rgb="FF000000"/>
        <sz val="7.0"/>
      </rPr>
      <t xml:space="preserve">       </t>
    </r>
    <r>
      <rPr>
        <rFont val="Calibri"/>
        <b/>
        <color theme="1"/>
        <sz val="11.0"/>
      </rPr>
      <t>Provide timely, scientifically accurate, and locally relevant information on the healthcare system and access to clinical care services, including barriers to care.</t>
    </r>
  </si>
  <si>
    <r>
      <rPr>
        <rFont val="Calibri"/>
        <b/>
        <color rgb="FF000000"/>
        <sz val="11.0"/>
      </rPr>
      <t>2.</t>
    </r>
    <r>
      <rPr>
        <rFont val="Calibri"/>
        <b/>
        <color rgb="FF000000"/>
        <sz val="7.0"/>
      </rPr>
      <t xml:space="preserve">       </t>
    </r>
    <r>
      <rPr>
        <rFont val="Calibri"/>
        <b/>
        <color theme="1"/>
        <sz val="11.0"/>
      </rPr>
      <t>Develop a plan to address gaps and barriers and assure access to clinical care services.</t>
    </r>
  </si>
  <si>
    <r>
      <rPr>
        <rFont val="Calibri"/>
        <b/>
        <color rgb="FF000000"/>
        <sz val="11.0"/>
      </rPr>
      <t>3.</t>
    </r>
    <r>
      <rPr>
        <rFont val="Calibri"/>
        <b/>
        <color rgb="FF000000"/>
        <sz val="7.0"/>
      </rPr>
      <t xml:space="preserve">       </t>
    </r>
    <r>
      <rPr>
        <rFont val="Calibri"/>
        <b/>
        <color theme="1"/>
        <sz val="11.0"/>
      </rPr>
      <t>Inform, communicate, work cooperatively with, and influence others on policy, system, and programmatic changes to facilitate access to health services.</t>
    </r>
  </si>
  <si>
    <r>
      <rPr>
        <rFont val="Calibri"/>
        <b/>
        <color rgb="FF000000"/>
        <sz val="11.0"/>
      </rPr>
      <t>4.</t>
    </r>
    <r>
      <rPr>
        <rFont val="Calibri"/>
        <b/>
        <color rgb="FF000000"/>
        <sz val="7.0"/>
      </rPr>
      <t xml:space="preserve">       </t>
    </r>
    <r>
      <rPr>
        <rFont val="Calibri"/>
        <b/>
        <color theme="1"/>
        <sz val="11.0"/>
      </rPr>
      <t>Examine and monitor health care quality, effectiveness, and cost-efficiency.</t>
    </r>
  </si>
  <si>
    <r>
      <rPr>
        <rFont val="Calibri"/>
        <b/>
        <color rgb="FF000000"/>
        <sz val="11.0"/>
      </rPr>
      <t>5.</t>
    </r>
    <r>
      <rPr>
        <rFont val="Calibri"/>
        <b/>
        <color rgb="FF000000"/>
        <sz val="7.0"/>
      </rPr>
      <t xml:space="preserve">       </t>
    </r>
    <r>
      <rPr>
        <rFont val="Calibri"/>
        <b/>
        <color theme="1"/>
        <sz val="11.0"/>
      </rPr>
      <t>Ensure licensed health care facilities and providers comply with laws and rules.</t>
    </r>
  </si>
  <si>
    <r>
      <rPr>
        <rFont val="Calibri"/>
        <b/>
        <color rgb="FF000000"/>
        <sz val="11.0"/>
      </rPr>
      <t>6.</t>
    </r>
    <r>
      <rPr>
        <rFont val="Calibri"/>
        <b/>
        <color rgb="FF000000"/>
        <sz val="7.0"/>
      </rPr>
      <t xml:space="preserve">       </t>
    </r>
    <r>
      <rPr>
        <rFont val="Calibri"/>
        <b/>
        <color theme="1"/>
        <sz val="11.0"/>
      </rPr>
      <t>Assure mandated newborn screening and follow-up.</t>
    </r>
  </si>
</sst>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
    <numFmt numFmtId="165" formatCode="&quot;$&quot;#,##0_);[Red]\(&quot;$&quot;#,##0\)"/>
    <numFmt numFmtId="166" formatCode="&quot;$&quot;#,##0_);\(&quot;$&quot;#,##0\)"/>
    <numFmt numFmtId="167" formatCode="&quot;$&quot;#,##0"/>
    <numFmt numFmtId="168" formatCode="&quot;$&quot;#,##0.00"/>
  </numFmts>
  <fonts count="26">
    <font>
      <sz val="11.0"/>
      <color rgb="FF000000"/>
      <name val="Calibri"/>
      <scheme val="minor"/>
    </font>
    <font>
      <b/>
      <sz val="16.0"/>
      <color theme="0"/>
      <name val="Calibri"/>
    </font>
    <font/>
    <font>
      <sz val="11.0"/>
      <color theme="1"/>
      <name val="Calibri"/>
    </font>
    <font>
      <b/>
      <sz val="16.0"/>
      <color theme="1"/>
      <name val="Calibri"/>
    </font>
    <font>
      <b/>
      <sz val="12.0"/>
      <color rgb="FF44000E"/>
      <name val="Calibri"/>
    </font>
    <font>
      <sz val="11.0"/>
      <color theme="0"/>
      <name val="Calibri"/>
    </font>
    <font>
      <sz val="11.0"/>
      <color rgb="FF2D0009"/>
      <name val="Calibri"/>
    </font>
    <font>
      <u/>
      <sz val="11.0"/>
      <color theme="10"/>
      <name val="Calibri"/>
    </font>
    <font>
      <sz val="11.0"/>
      <color rgb="FF262626"/>
      <name val="Calibri"/>
    </font>
    <font>
      <b/>
      <sz val="11.0"/>
      <color theme="1"/>
      <name val="Calibri"/>
    </font>
    <font>
      <i/>
      <u/>
      <sz val="11.0"/>
      <color rgb="FF5B0013"/>
      <name val="Calibri"/>
    </font>
    <font>
      <b/>
      <sz val="11.0"/>
      <color theme="0"/>
      <name val="Calibri"/>
    </font>
    <font>
      <i/>
      <sz val="11.0"/>
      <color rgb="FF7F7F7F"/>
      <name val="Calibri"/>
    </font>
    <font>
      <b/>
      <sz val="12.0"/>
      <color rgb="FF7A0019"/>
      <name val="Neutra text"/>
    </font>
    <font>
      <b/>
      <sz val="11.0"/>
      <color rgb="FF000000"/>
      <name val="Neutra text"/>
    </font>
    <font>
      <sz val="11.0"/>
      <color rgb="FF000000"/>
      <name val="Neutra text"/>
    </font>
    <font>
      <b/>
      <sz val="11.0"/>
      <color rgb="FF5B0013"/>
      <name val="Calibri"/>
    </font>
    <font>
      <sz val="11.0"/>
      <color rgb="FFD8D8D8"/>
      <name val="Calibri"/>
    </font>
    <font>
      <b/>
      <sz val="14.0"/>
      <color theme="0"/>
      <name val="Calibri"/>
    </font>
    <font>
      <b/>
      <sz val="12.0"/>
      <color theme="0"/>
      <name val="Calibri"/>
    </font>
    <font>
      <i/>
      <sz val="11.0"/>
      <color theme="1"/>
      <name val="Calibri"/>
    </font>
    <font>
      <b/>
      <sz val="10.0"/>
      <color theme="1"/>
      <name val="Calibri"/>
    </font>
    <font>
      <color theme="1"/>
      <name val="Calibri"/>
      <scheme val="minor"/>
    </font>
    <font>
      <b/>
      <sz val="12.0"/>
      <color rgb="FF7A0019"/>
      <name val="Calibri"/>
    </font>
    <font>
      <b/>
      <sz val="11.0"/>
      <color rgb="FF000000"/>
      <name val="Calibri"/>
    </font>
  </fonts>
  <fills count="14">
    <fill>
      <patternFill patternType="none"/>
    </fill>
    <fill>
      <patternFill patternType="lightGray"/>
    </fill>
    <fill>
      <patternFill patternType="solid">
        <fgColor rgb="FF44000E"/>
        <bgColor rgb="FF44000E"/>
      </patternFill>
    </fill>
    <fill>
      <patternFill patternType="solid">
        <fgColor rgb="FF595959"/>
        <bgColor rgb="FF595959"/>
      </patternFill>
    </fill>
    <fill>
      <patternFill patternType="solid">
        <fgColor rgb="FFD8D8D8"/>
        <bgColor rgb="FFD8D8D8"/>
      </patternFill>
    </fill>
    <fill>
      <patternFill patternType="solid">
        <fgColor theme="5"/>
        <bgColor theme="5"/>
      </patternFill>
    </fill>
    <fill>
      <patternFill patternType="solid">
        <fgColor rgb="FF5B0013"/>
        <bgColor rgb="FF5B0013"/>
      </patternFill>
    </fill>
    <fill>
      <patternFill patternType="solid">
        <fgColor theme="4"/>
        <bgColor theme="4"/>
      </patternFill>
    </fill>
    <fill>
      <patternFill patternType="solid">
        <fgColor rgb="FFBF9000"/>
        <bgColor rgb="FFBF9000"/>
      </patternFill>
    </fill>
    <fill>
      <patternFill patternType="solid">
        <fgColor theme="0"/>
        <bgColor theme="0"/>
      </patternFill>
    </fill>
    <fill>
      <patternFill patternType="solid">
        <fgColor rgb="FFFEF8E5"/>
        <bgColor rgb="FFFEF8E5"/>
      </patternFill>
    </fill>
    <fill>
      <patternFill patternType="solid">
        <fgColor rgb="FFBFBFBF"/>
        <bgColor rgb="FFBFBFBF"/>
      </patternFill>
    </fill>
    <fill>
      <patternFill patternType="solid">
        <fgColor rgb="FF7F7F7F"/>
        <bgColor rgb="FF7F7F7F"/>
      </patternFill>
    </fill>
    <fill>
      <patternFill patternType="solid">
        <fgColor rgb="FFFFFF00"/>
        <bgColor rgb="FFFFFF00"/>
      </patternFill>
    </fill>
  </fills>
  <borders count="31">
    <border/>
    <border>
      <left/>
      <right/>
      <top style="thin">
        <color rgb="FF262626"/>
      </top>
      <bottom style="thin">
        <color rgb="FF262626"/>
      </bottom>
    </border>
    <border>
      <left/>
      <top style="thin">
        <color rgb="FF262626"/>
      </top>
      <bottom style="thin">
        <color rgb="FF262626"/>
      </bottom>
    </border>
    <border>
      <top style="thin">
        <color rgb="FF262626"/>
      </top>
      <bottom style="thin">
        <color rgb="FF262626"/>
      </bottom>
    </border>
    <border>
      <right/>
      <top style="thin">
        <color rgb="FF262626"/>
      </top>
      <bottom style="thin">
        <color rgb="FF262626"/>
      </bottom>
    </border>
    <border>
      <left/>
      <right/>
      <top/>
      <bottom/>
    </border>
    <border>
      <left/>
      <top/>
      <bottom/>
    </border>
    <border>
      <top/>
      <bottom/>
    </border>
    <border>
      <right/>
      <top/>
      <bottom/>
    </border>
    <border>
      <right style="thin">
        <color rgb="FFBFBFBF"/>
      </right>
      <top/>
      <bottom/>
    </border>
    <border>
      <left style="thin">
        <color rgb="FFBFBFBF"/>
      </left>
      <top/>
      <bottom/>
    </border>
    <border>
      <left style="thin">
        <color rgb="FF2E75B5"/>
      </left>
      <top/>
      <bottom/>
    </border>
    <border>
      <right style="thin">
        <color rgb="FF2E75B5"/>
      </right>
      <top/>
      <bottom/>
    </border>
    <border>
      <left style="thin">
        <color rgb="FF2E75B5"/>
      </left>
      <right/>
      <top/>
      <bottom/>
    </border>
    <border>
      <left/>
      <right/>
      <top/>
      <bottom style="hair">
        <color rgb="FF000000"/>
      </bottom>
    </border>
    <border>
      <left/>
      <right style="thin">
        <color rgb="FFBFBFBF"/>
      </right>
      <top/>
      <bottom style="hair">
        <color rgb="FF000000"/>
      </bottom>
    </border>
    <border>
      <left style="thin">
        <color rgb="FFBFBFBF"/>
      </left>
      <right/>
      <top/>
      <bottom style="hair">
        <color rgb="FF000000"/>
      </bottom>
    </border>
    <border>
      <left style="thin">
        <color rgb="FF2E75B5"/>
      </left>
      <right/>
      <top style="hair">
        <color rgb="FF000000"/>
      </top>
      <bottom style="hair">
        <color rgb="FF000000"/>
      </bottom>
    </border>
    <border>
      <left/>
      <right style="thin">
        <color rgb="FF2E75B5"/>
      </right>
      <top style="hair">
        <color rgb="FF000000"/>
      </top>
      <bottom style="hair">
        <color rgb="FF000000"/>
      </bottom>
    </border>
    <border>
      <left style="thin">
        <color rgb="FF2E75B5"/>
      </left>
      <right style="thin">
        <color rgb="FFBFBFBF"/>
      </right>
      <top style="hair">
        <color rgb="FF000000"/>
      </top>
      <bottom style="hair">
        <color rgb="FF000000"/>
      </bottom>
    </border>
    <border>
      <left style="thin">
        <color rgb="FFBFBFBF"/>
      </left>
      <right style="thin">
        <color rgb="FFBFBFBF"/>
      </right>
      <top style="hair">
        <color rgb="FF000000"/>
      </top>
      <bottom style="hair">
        <color rgb="FF000000"/>
      </bottom>
    </border>
    <border>
      <left/>
      <right/>
      <top style="hair">
        <color rgb="FF000000"/>
      </top>
      <bottom style="hair">
        <color rgb="FF000000"/>
      </bottom>
    </border>
    <border>
      <left/>
      <right style="thin">
        <color rgb="FFBFBFBF"/>
      </right>
      <top style="hair">
        <color rgb="FF000000"/>
      </top>
      <bottom style="hair">
        <color rgb="FF000000"/>
      </bottom>
    </border>
    <border>
      <left/>
      <right style="thin">
        <color rgb="FF2E75B5"/>
      </right>
      <top/>
      <bottom/>
    </border>
    <border>
      <left style="thin">
        <color rgb="FF2E75B5"/>
      </left>
      <right style="hair">
        <color rgb="FFF2F2F2"/>
      </right>
      <top style="hair">
        <color rgb="FF000000"/>
      </top>
      <bottom style="thin">
        <color rgb="FF2E75B5"/>
      </bottom>
    </border>
    <border>
      <left style="hair">
        <color rgb="FFF2F2F2"/>
      </left>
      <right style="hair">
        <color rgb="FFF2F2F2"/>
      </right>
      <top style="hair">
        <color rgb="FF000000"/>
      </top>
      <bottom style="thin">
        <color rgb="FF2E75B5"/>
      </bottom>
    </border>
    <border>
      <left style="hair">
        <color rgb="FFF2F2F2"/>
      </left>
      <right/>
      <top style="hair">
        <color rgb="FF000000"/>
      </top>
      <bottom style="thin">
        <color rgb="FF2E75B5"/>
      </bottom>
    </border>
    <border>
      <left/>
      <right style="hair">
        <color rgb="FFF2F2F2"/>
      </right>
      <top style="hair">
        <color rgb="FF000000"/>
      </top>
      <bottom style="thin">
        <color rgb="FF2E75B5"/>
      </bottom>
    </border>
    <border>
      <left style="thin">
        <color rgb="FF2E75B5"/>
      </left>
      <right/>
      <top style="hair">
        <color rgb="FF000000"/>
      </top>
      <bottom style="thin">
        <color rgb="FF2E75B5"/>
      </bottom>
    </border>
    <border>
      <top style="hair">
        <color rgb="FF000000"/>
      </top>
      <bottom style="hair">
        <color rgb="FF000000"/>
      </bottom>
    </border>
    <border>
      <top style="hair">
        <color rgb="FF000000"/>
      </top>
      <bottom style="thin">
        <color rgb="FF000000"/>
      </bottom>
    </border>
  </borders>
  <cellStyleXfs count="1">
    <xf borderId="0" fillId="0" fontId="0" numFmtId="0" applyAlignment="1" applyFont="1"/>
  </cellStyleXfs>
  <cellXfs count="175">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2" fontId="1" numFmtId="0" xfId="0" applyAlignment="1" applyBorder="1" applyFont="1">
      <alignment horizontal="left" shrinkToFit="0" vertical="center" wrapText="1"/>
    </xf>
    <xf borderId="3" fillId="0" fontId="2" numFmtId="0" xfId="0" applyBorder="1" applyFont="1"/>
    <xf borderId="4" fillId="0" fontId="2" numFmtId="0" xfId="0" applyBorder="1" applyFont="1"/>
    <xf borderId="5" fillId="3" fontId="3" numFmtId="0" xfId="0" applyBorder="1" applyFill="1" applyFont="1"/>
    <xf borderId="5" fillId="4" fontId="3" numFmtId="0" xfId="0" applyBorder="1" applyFill="1" applyFont="1"/>
    <xf borderId="5" fillId="5" fontId="4" numFmtId="0" xfId="0" applyBorder="1" applyFill="1" applyFont="1"/>
    <xf borderId="5" fillId="5" fontId="1" numFmtId="0" xfId="0" applyBorder="1" applyFont="1"/>
    <xf borderId="5" fillId="4" fontId="5" numFmtId="0" xfId="0" applyAlignment="1" applyBorder="1" applyFont="1">
      <alignment vertical="center"/>
    </xf>
    <xf borderId="6" fillId="4" fontId="3" numFmtId="0" xfId="0" applyAlignment="1" applyBorder="1" applyFont="1">
      <alignment horizontal="left" shrinkToFit="0" vertical="top" wrapText="1"/>
    </xf>
    <xf borderId="7" fillId="0" fontId="2" numFmtId="0" xfId="0" applyBorder="1" applyFont="1"/>
    <xf borderId="8" fillId="0" fontId="2" numFmtId="0" xfId="0" applyBorder="1" applyFont="1"/>
    <xf borderId="5" fillId="4" fontId="3" numFmtId="0" xfId="0" applyAlignment="1" applyBorder="1" applyFont="1">
      <alignment horizontal="left" shrinkToFit="0" vertical="top" wrapText="1"/>
    </xf>
    <xf borderId="5" fillId="4" fontId="3" numFmtId="0" xfId="0" applyAlignment="1" applyBorder="1" applyFont="1">
      <alignment vertical="top"/>
    </xf>
    <xf borderId="5" fillId="4" fontId="3" numFmtId="164" xfId="0" applyAlignment="1" applyBorder="1" applyFont="1" applyNumberFormat="1">
      <alignment vertical="top"/>
    </xf>
    <xf borderId="5" fillId="4" fontId="6" numFmtId="0" xfId="0" applyBorder="1" applyFont="1"/>
    <xf borderId="5" fillId="4" fontId="7" numFmtId="0" xfId="0" applyBorder="1" applyFont="1"/>
    <xf borderId="5" fillId="4" fontId="3" numFmtId="0" xfId="0" applyAlignment="1" applyBorder="1" applyFont="1">
      <alignment shrinkToFit="0" wrapText="1"/>
    </xf>
    <xf borderId="5" fillId="4" fontId="8" numFmtId="0" xfId="0" applyAlignment="1" applyBorder="1" applyFont="1">
      <alignment horizontal="left" shrinkToFit="0" vertical="center" wrapText="1"/>
    </xf>
    <xf borderId="5" fillId="4" fontId="3" numFmtId="0" xfId="0" applyAlignment="1" applyBorder="1" applyFont="1">
      <alignment horizontal="right" vertical="center"/>
    </xf>
    <xf borderId="5" fillId="4" fontId="9" numFmtId="0" xfId="0" applyAlignment="1" applyBorder="1" applyFont="1">
      <alignment horizontal="right"/>
    </xf>
    <xf borderId="5" fillId="4" fontId="10" numFmtId="164" xfId="0" applyAlignment="1" applyBorder="1" applyFont="1" applyNumberFormat="1">
      <alignment vertical="top"/>
    </xf>
    <xf borderId="6" fillId="4" fontId="3" numFmtId="0" xfId="0" applyAlignment="1" applyBorder="1" applyFont="1">
      <alignment horizontal="left" vertical="top"/>
    </xf>
    <xf borderId="5" fillId="4" fontId="3" numFmtId="0" xfId="0" applyAlignment="1" applyBorder="1" applyFont="1">
      <alignment shrinkToFit="0" vertical="top" wrapText="1"/>
    </xf>
    <xf borderId="5" fillId="4" fontId="3" numFmtId="0" xfId="0" applyAlignment="1" applyBorder="1" applyFont="1">
      <alignment horizontal="left"/>
    </xf>
    <xf borderId="5" fillId="4" fontId="6" numFmtId="0" xfId="0" applyAlignment="1" applyBorder="1" applyFont="1">
      <alignment horizontal="left"/>
    </xf>
    <xf borderId="5" fillId="4" fontId="10" numFmtId="0" xfId="0" applyAlignment="1" applyBorder="1" applyFont="1">
      <alignment horizontal="left" shrinkToFit="0" vertical="top" wrapText="1"/>
    </xf>
    <xf borderId="5" fillId="3" fontId="3" numFmtId="0" xfId="0" applyAlignment="1" applyBorder="1" applyFont="1">
      <alignment horizontal="left"/>
    </xf>
    <xf borderId="5" fillId="4" fontId="10" numFmtId="0" xfId="0" applyAlignment="1" applyBorder="1" applyFont="1">
      <alignment horizontal="left" vertical="top"/>
    </xf>
    <xf borderId="5" fillId="4" fontId="3" numFmtId="0" xfId="0" applyAlignment="1" applyBorder="1" applyFont="1">
      <alignment horizontal="left" vertical="top"/>
    </xf>
    <xf borderId="5" fillId="4" fontId="10" numFmtId="0" xfId="0" applyBorder="1" applyFont="1"/>
    <xf borderId="1" fillId="2" fontId="1" numFmtId="0" xfId="0" applyAlignment="1" applyBorder="1" applyFont="1">
      <alignment vertical="top"/>
    </xf>
    <xf borderId="2" fillId="2" fontId="1" numFmtId="0" xfId="0" applyAlignment="1" applyBorder="1" applyFont="1">
      <alignment horizontal="left" shrinkToFit="0" vertical="top" wrapText="1"/>
    </xf>
    <xf borderId="5" fillId="3" fontId="3" numFmtId="0" xfId="0" applyAlignment="1" applyBorder="1" applyFont="1">
      <alignment vertical="top"/>
    </xf>
    <xf borderId="6" fillId="4" fontId="11" numFmtId="0" xfId="0" applyAlignment="1" applyBorder="1" applyFont="1">
      <alignment horizontal="left" shrinkToFit="0" vertical="top" wrapText="1"/>
    </xf>
    <xf borderId="5" fillId="6" fontId="12" numFmtId="0" xfId="0" applyAlignment="1" applyBorder="1" applyFill="1" applyFont="1">
      <alignment horizontal="left" shrinkToFit="0" wrapText="1"/>
    </xf>
    <xf borderId="5" fillId="6" fontId="10" numFmtId="0" xfId="0" applyBorder="1" applyFont="1"/>
    <xf borderId="5" fillId="3" fontId="10" numFmtId="0" xfId="0" applyBorder="1" applyFont="1"/>
    <xf borderId="5" fillId="4" fontId="13" numFmtId="0" xfId="0" applyAlignment="1" applyBorder="1" applyFont="1">
      <alignment vertical="top"/>
    </xf>
    <xf borderId="5" fillId="4" fontId="14" numFmtId="0" xfId="0" applyAlignment="1" applyBorder="1" applyFont="1">
      <alignment horizontal="left" vertical="center"/>
    </xf>
    <xf borderId="5" fillId="4" fontId="15" numFmtId="0" xfId="0" applyAlignment="1" applyBorder="1" applyFont="1">
      <alignment horizontal="left" vertical="center"/>
    </xf>
    <xf borderId="5" fillId="4" fontId="16" numFmtId="0" xfId="0" applyAlignment="1" applyBorder="1" applyFont="1">
      <alignment horizontal="left" shrinkToFit="0" vertical="center" wrapText="1"/>
    </xf>
    <xf borderId="5" fillId="4" fontId="15" numFmtId="0" xfId="0" applyAlignment="1" applyBorder="1" applyFont="1">
      <alignment horizontal="left" shrinkToFit="0" vertical="center" wrapText="1"/>
    </xf>
    <xf borderId="5" fillId="4" fontId="13" numFmtId="0" xfId="0" applyAlignment="1" applyBorder="1" applyFont="1">
      <alignment horizontal="left" vertical="top"/>
    </xf>
    <xf borderId="5" fillId="4" fontId="17" numFmtId="0" xfId="0" applyAlignment="1" applyBorder="1" applyFont="1">
      <alignment horizontal="left" shrinkToFit="0" vertical="top" wrapText="1"/>
    </xf>
    <xf borderId="6" fillId="2" fontId="1" numFmtId="0" xfId="0" applyAlignment="1" applyBorder="1" applyFont="1">
      <alignment horizontal="left" shrinkToFit="0" vertical="top" wrapText="1"/>
    </xf>
    <xf borderId="5" fillId="2" fontId="1" numFmtId="0" xfId="0" applyAlignment="1" applyBorder="1" applyFont="1">
      <alignment shrinkToFit="0" vertical="top" wrapText="1"/>
    </xf>
    <xf borderId="5" fillId="4" fontId="18" numFmtId="0" xfId="0" applyBorder="1" applyFont="1"/>
    <xf borderId="5" fillId="4" fontId="12" numFmtId="0" xfId="0" applyAlignment="1" applyBorder="1" applyFont="1">
      <alignment horizontal="center"/>
    </xf>
    <xf borderId="5" fillId="4" fontId="3" numFmtId="0" xfId="0" applyAlignment="1" applyBorder="1" applyFont="1">
      <alignment textRotation="90"/>
    </xf>
    <xf borderId="5" fillId="7" fontId="19" numFmtId="0" xfId="0" applyBorder="1" applyFill="1" applyFont="1"/>
    <xf borderId="5" fillId="7" fontId="19" numFmtId="0" xfId="0" applyAlignment="1" applyBorder="1" applyFont="1">
      <alignment horizontal="center"/>
    </xf>
    <xf borderId="5" fillId="7" fontId="19" numFmtId="0" xfId="0" applyAlignment="1" applyBorder="1" applyFont="1">
      <alignment textRotation="90"/>
    </xf>
    <xf borderId="5" fillId="8" fontId="1" numFmtId="0" xfId="0" applyAlignment="1" applyBorder="1" applyFill="1" applyFont="1">
      <alignment vertical="center"/>
    </xf>
    <xf borderId="5" fillId="8" fontId="19" numFmtId="0" xfId="0" applyBorder="1" applyFont="1"/>
    <xf borderId="5" fillId="8" fontId="3" numFmtId="0" xfId="0" applyBorder="1" applyFont="1"/>
    <xf borderId="5" fillId="8" fontId="20" numFmtId="0" xfId="0" applyBorder="1" applyFont="1"/>
    <xf borderId="5" fillId="5" fontId="3" numFmtId="0" xfId="0" applyBorder="1" applyFont="1"/>
    <xf borderId="5" fillId="5" fontId="10" numFmtId="0" xfId="0" applyAlignment="1" applyBorder="1" applyFont="1">
      <alignment shrinkToFit="0" vertical="center" wrapText="1"/>
    </xf>
    <xf borderId="5" fillId="8" fontId="3" numFmtId="0" xfId="0" applyAlignment="1" applyBorder="1" applyFont="1">
      <alignment textRotation="90"/>
    </xf>
    <xf borderId="5" fillId="5" fontId="19" numFmtId="0" xfId="0" applyBorder="1" applyFont="1"/>
    <xf borderId="6" fillId="9" fontId="10" numFmtId="0" xfId="0" applyAlignment="1" applyBorder="1" applyFill="1" applyFont="1">
      <alignment horizontal="center" shrinkToFit="0" vertical="center" wrapText="1"/>
    </xf>
    <xf borderId="9" fillId="0" fontId="2" numFmtId="0" xfId="0" applyBorder="1" applyFont="1"/>
    <xf borderId="6" fillId="10" fontId="10" numFmtId="0" xfId="0" applyAlignment="1" applyBorder="1" applyFill="1" applyFont="1">
      <alignment horizontal="center" shrinkToFit="0" vertical="center" wrapText="1"/>
    </xf>
    <xf borderId="10" fillId="10" fontId="10" numFmtId="0" xfId="0" applyAlignment="1" applyBorder="1" applyFont="1">
      <alignment horizontal="center" shrinkToFit="0" vertical="center" wrapText="1"/>
    </xf>
    <xf borderId="10" fillId="9" fontId="10" numFmtId="0" xfId="0" applyAlignment="1" applyBorder="1" applyFont="1">
      <alignment horizontal="center" shrinkToFit="0" vertical="center" wrapText="1"/>
    </xf>
    <xf borderId="5" fillId="9" fontId="10" numFmtId="0" xfId="0" applyAlignment="1" applyBorder="1" applyFont="1">
      <alignment shrinkToFit="0" vertical="center" wrapText="1"/>
    </xf>
    <xf borderId="11" fillId="10" fontId="21" numFmtId="0" xfId="0" applyAlignment="1" applyBorder="1" applyFont="1">
      <alignment horizontal="left" shrinkToFit="0" vertical="top" wrapText="1"/>
    </xf>
    <xf borderId="12" fillId="0" fontId="2" numFmtId="0" xfId="0" applyBorder="1" applyFont="1"/>
    <xf borderId="13" fillId="5" fontId="10" numFmtId="0" xfId="0" applyAlignment="1" applyBorder="1" applyFont="1">
      <alignment horizontal="center" shrinkToFit="0" vertical="center" wrapText="1"/>
    </xf>
    <xf borderId="5" fillId="5" fontId="10" numFmtId="0" xfId="0" applyAlignment="1" applyBorder="1" applyFont="1">
      <alignment horizontal="center" shrinkToFit="0" vertical="center" wrapText="1"/>
    </xf>
    <xf borderId="5" fillId="8" fontId="6" numFmtId="0" xfId="0" applyBorder="1" applyFont="1"/>
    <xf borderId="5" fillId="8" fontId="10" numFmtId="0" xfId="0" applyAlignment="1" applyBorder="1" applyFont="1">
      <alignment horizontal="center" shrinkToFit="0" vertical="center" wrapText="1"/>
    </xf>
    <xf borderId="14" fillId="9" fontId="10" numFmtId="0" xfId="0" applyAlignment="1" applyBorder="1" applyFont="1">
      <alignment horizontal="center" shrinkToFit="0" textRotation="90" wrapText="1"/>
    </xf>
    <xf borderId="15" fillId="9" fontId="22" numFmtId="0" xfId="0" applyAlignment="1" applyBorder="1" applyFont="1">
      <alignment horizontal="center" shrinkToFit="0" textRotation="90" wrapText="1"/>
    </xf>
    <xf borderId="14" fillId="10" fontId="10" numFmtId="0" xfId="0" applyAlignment="1" applyBorder="1" applyFont="1">
      <alignment horizontal="center" shrinkToFit="0" textRotation="90" wrapText="1"/>
    </xf>
    <xf borderId="15" fillId="10" fontId="22" numFmtId="0" xfId="0" applyAlignment="1" applyBorder="1" applyFont="1">
      <alignment horizontal="center" shrinkToFit="0" textRotation="90" wrapText="1"/>
    </xf>
    <xf borderId="16" fillId="10" fontId="22" numFmtId="0" xfId="0" applyAlignment="1" applyBorder="1" applyFont="1">
      <alignment horizontal="center" shrinkToFit="0" textRotation="90" wrapText="1"/>
    </xf>
    <xf borderId="15" fillId="10" fontId="10" numFmtId="0" xfId="0" applyAlignment="1" applyBorder="1" applyFont="1">
      <alignment horizontal="center" shrinkToFit="0" textRotation="90" wrapText="1"/>
    </xf>
    <xf borderId="16" fillId="9" fontId="10" numFmtId="0" xfId="0" applyAlignment="1" applyBorder="1" applyFont="1">
      <alignment horizontal="center" shrinkToFit="0" textRotation="90" wrapText="1"/>
    </xf>
    <xf borderId="16" fillId="10" fontId="10" numFmtId="0" xfId="0" applyAlignment="1" applyBorder="1" applyFont="1">
      <alignment horizontal="center" shrinkToFit="0" textRotation="90" wrapText="1"/>
    </xf>
    <xf borderId="5" fillId="9" fontId="10" numFmtId="0" xfId="0" applyAlignment="1" applyBorder="1" applyFont="1">
      <alignment horizontal="center" shrinkToFit="0" textRotation="90" wrapText="1"/>
    </xf>
    <xf borderId="5" fillId="10" fontId="22" numFmtId="0" xfId="0" applyAlignment="1" applyBorder="1" applyFont="1">
      <alignment horizontal="center" shrinkToFit="0" textRotation="90" wrapText="1"/>
    </xf>
    <xf borderId="5" fillId="10" fontId="10" numFmtId="0" xfId="0" applyAlignment="1" applyBorder="1" applyFont="1">
      <alignment horizontal="center" shrinkToFit="0" textRotation="90" wrapText="1"/>
    </xf>
    <xf borderId="5" fillId="9" fontId="22" numFmtId="0" xfId="0" applyAlignment="1" applyBorder="1" applyFont="1">
      <alignment horizontal="center" shrinkToFit="0" textRotation="90" wrapText="1"/>
    </xf>
    <xf borderId="5" fillId="4" fontId="18" numFmtId="0" xfId="0" applyAlignment="1" applyBorder="1" applyFont="1">
      <alignment shrinkToFit="1" wrapText="0"/>
    </xf>
    <xf borderId="5" fillId="8" fontId="3" numFmtId="0" xfId="0" applyAlignment="1" applyBorder="1" applyFont="1">
      <alignment shrinkToFit="1" wrapText="0"/>
    </xf>
    <xf borderId="17" fillId="9" fontId="10" numFmtId="0" xfId="0" applyAlignment="1" applyBorder="1" applyFont="1">
      <alignment shrinkToFit="1" vertical="center" wrapText="0"/>
    </xf>
    <xf borderId="18" fillId="9" fontId="10" numFmtId="0" xfId="0" applyAlignment="1" applyBorder="1" applyFont="1">
      <alignment shrinkToFit="1" vertical="center" wrapText="0"/>
    </xf>
    <xf borderId="19" fillId="9" fontId="3" numFmtId="4" xfId="0" applyAlignment="1" applyBorder="1" applyFont="1" applyNumberFormat="1">
      <alignment readingOrder="0" shrinkToFit="1" vertical="center" wrapText="0"/>
    </xf>
    <xf borderId="20" fillId="9" fontId="3" numFmtId="165" xfId="0" applyAlignment="1" applyBorder="1" applyFont="1" applyNumberFormat="1">
      <alignment readingOrder="0" shrinkToFit="1" vertical="center" wrapText="0"/>
    </xf>
    <xf borderId="20" fillId="9" fontId="3" numFmtId="165" xfId="0" applyAlignment="1" applyBorder="1" applyFont="1" applyNumberFormat="1">
      <alignment shrinkToFit="1" vertical="center" wrapText="0"/>
    </xf>
    <xf borderId="21" fillId="4" fontId="3" numFmtId="165" xfId="0" applyAlignment="1" applyBorder="1" applyFont="1" applyNumberFormat="1">
      <alignment shrinkToFit="1" vertical="center" wrapText="0"/>
    </xf>
    <xf borderId="22" fillId="4" fontId="10" numFmtId="9" xfId="0" applyAlignment="1" applyBorder="1" applyFont="1" applyNumberFormat="1">
      <alignment shrinkToFit="1" vertical="center" wrapText="0"/>
    </xf>
    <xf borderId="5" fillId="8" fontId="3" numFmtId="166" xfId="0" applyAlignment="1" applyBorder="1" applyFont="1" applyNumberFormat="1">
      <alignment shrinkToFit="1" vertical="center" wrapText="0"/>
    </xf>
    <xf borderId="21" fillId="4" fontId="3" numFmtId="4" xfId="0" applyAlignment="1" applyBorder="1" applyFont="1" applyNumberFormat="1">
      <alignment shrinkToFit="1" vertical="center" wrapText="0"/>
    </xf>
    <xf borderId="20" fillId="9" fontId="3" numFmtId="4" xfId="0" applyAlignment="1" applyBorder="1" applyFont="1" applyNumberFormat="1">
      <alignment shrinkToFit="1" vertical="center" wrapText="0"/>
    </xf>
    <xf borderId="20" fillId="10" fontId="3" numFmtId="4" xfId="0" applyAlignment="1" applyBorder="1" applyFont="1" applyNumberFormat="1">
      <alignment shrinkToFit="1" vertical="center" wrapText="0"/>
    </xf>
    <xf borderId="5" fillId="8" fontId="3" numFmtId="4" xfId="0" applyAlignment="1" applyBorder="1" applyFont="1" applyNumberFormat="1">
      <alignment shrinkToFit="1" wrapText="0"/>
    </xf>
    <xf borderId="5" fillId="4" fontId="3" numFmtId="0" xfId="0" applyAlignment="1" applyBorder="1" applyFont="1">
      <alignment shrinkToFit="1" wrapText="0"/>
    </xf>
    <xf borderId="19" fillId="9" fontId="3" numFmtId="4" xfId="0" applyAlignment="1" applyBorder="1" applyFont="1" applyNumberFormat="1">
      <alignment shrinkToFit="1" vertical="center" wrapText="0"/>
    </xf>
    <xf borderId="13" fillId="11" fontId="10" numFmtId="0" xfId="0" applyAlignment="1" applyBorder="1" applyFill="1" applyFont="1">
      <alignment shrinkToFit="1" wrapText="0"/>
    </xf>
    <xf borderId="23" fillId="11" fontId="10" numFmtId="0" xfId="0" applyAlignment="1" applyBorder="1" applyFont="1">
      <alignment shrinkToFit="1" wrapText="0"/>
    </xf>
    <xf borderId="24" fillId="11" fontId="10" numFmtId="4" xfId="0" applyAlignment="1" applyBorder="1" applyFont="1" applyNumberFormat="1">
      <alignment shrinkToFit="1" wrapText="0"/>
    </xf>
    <xf borderId="25" fillId="11" fontId="10" numFmtId="165" xfId="0" applyAlignment="1" applyBorder="1" applyFont="1" applyNumberFormat="1">
      <alignment shrinkToFit="1" wrapText="0"/>
    </xf>
    <xf borderId="26" fillId="11" fontId="10" numFmtId="165" xfId="0" applyAlignment="1" applyBorder="1" applyFont="1" applyNumberFormat="1">
      <alignment shrinkToFit="1" wrapText="0"/>
    </xf>
    <xf borderId="5" fillId="8" fontId="10" numFmtId="167" xfId="0" applyAlignment="1" applyBorder="1" applyFont="1" applyNumberFormat="1">
      <alignment shrinkToFit="1" wrapText="0"/>
    </xf>
    <xf borderId="27" fillId="11" fontId="10" numFmtId="4" xfId="0" applyAlignment="1" applyBorder="1" applyFont="1" applyNumberFormat="1">
      <alignment shrinkToFit="1" wrapText="0"/>
    </xf>
    <xf borderId="27" fillId="11" fontId="10" numFmtId="165" xfId="0" applyAlignment="1" applyBorder="1" applyFont="1" applyNumberFormat="1">
      <alignment shrinkToFit="1" wrapText="0"/>
    </xf>
    <xf borderId="5" fillId="12" fontId="3" numFmtId="0" xfId="0" applyBorder="1" applyFill="1" applyFont="1"/>
    <xf borderId="5" fillId="5" fontId="3" numFmtId="0" xfId="0" applyAlignment="1" applyBorder="1" applyFont="1">
      <alignment textRotation="90"/>
    </xf>
    <xf borderId="21" fillId="9" fontId="10" numFmtId="0" xfId="0" applyAlignment="1" applyBorder="1" applyFont="1">
      <alignment shrinkToFit="1" vertical="center" wrapText="0"/>
    </xf>
    <xf borderId="22" fillId="9" fontId="10" numFmtId="9" xfId="0" applyAlignment="1" applyBorder="1" applyFont="1" applyNumberFormat="1">
      <alignment shrinkToFit="1" vertical="center" wrapText="0"/>
    </xf>
    <xf borderId="20" fillId="10" fontId="3" numFmtId="165" xfId="0" applyAlignment="1" applyBorder="1" applyFont="1" applyNumberFormat="1">
      <alignment shrinkToFit="1" vertical="center" wrapText="0"/>
    </xf>
    <xf borderId="20" fillId="9" fontId="3" numFmtId="167" xfId="0" applyAlignment="1" applyBorder="1" applyFont="1" applyNumberFormat="1">
      <alignment shrinkToFit="1" vertical="center" wrapText="0"/>
    </xf>
    <xf borderId="20" fillId="10" fontId="3" numFmtId="167" xfId="0" applyAlignment="1" applyBorder="1" applyFont="1" applyNumberFormat="1">
      <alignment shrinkToFit="1" vertical="center" wrapText="0"/>
    </xf>
    <xf borderId="5" fillId="8" fontId="3" numFmtId="168" xfId="0" applyAlignment="1" applyBorder="1" applyFont="1" applyNumberFormat="1">
      <alignment shrinkToFit="1" wrapText="0"/>
    </xf>
    <xf borderId="5" fillId="12" fontId="3" numFmtId="0" xfId="0" applyAlignment="1" applyBorder="1" applyFont="1">
      <alignment shrinkToFit="1" wrapText="0"/>
    </xf>
    <xf borderId="22" fillId="9" fontId="3" numFmtId="165" xfId="0" applyAlignment="1" applyBorder="1" applyFont="1" applyNumberFormat="1">
      <alignment shrinkToFit="1" vertical="center" wrapText="0"/>
    </xf>
    <xf borderId="13" fillId="11" fontId="10" numFmtId="0" xfId="0" applyAlignment="1" applyBorder="1" applyFont="1">
      <alignment horizontal="right" shrinkToFit="1" wrapText="0"/>
    </xf>
    <xf borderId="28" fillId="11" fontId="10" numFmtId="165" xfId="0" applyAlignment="1" applyBorder="1" applyFont="1" applyNumberFormat="1">
      <alignment shrinkToFit="1" wrapText="0"/>
    </xf>
    <xf borderId="27" fillId="11" fontId="10" numFmtId="167" xfId="0" applyAlignment="1" applyBorder="1" applyFont="1" applyNumberFormat="1">
      <alignment shrinkToFit="1" wrapText="0"/>
    </xf>
    <xf borderId="5" fillId="8" fontId="10" numFmtId="0" xfId="0" applyBorder="1" applyFont="1"/>
    <xf borderId="5" fillId="4" fontId="18" numFmtId="0" xfId="0" applyAlignment="1" applyBorder="1" applyFont="1">
      <alignment horizontal="left" shrinkToFit="0" vertical="top" wrapText="1"/>
    </xf>
    <xf borderId="5" fillId="8" fontId="1" numFmtId="0" xfId="0" applyAlignment="1" applyBorder="1" applyFont="1">
      <alignment horizontal="left" shrinkToFit="0" vertical="top" wrapText="1"/>
    </xf>
    <xf borderId="5" fillId="8" fontId="20" numFmtId="0" xfId="0" applyAlignment="1" applyBorder="1" applyFont="1">
      <alignment horizontal="left" shrinkToFit="0" vertical="top" wrapText="1"/>
    </xf>
    <xf borderId="5" fillId="8" fontId="3" numFmtId="0" xfId="0" applyAlignment="1" applyBorder="1" applyFont="1">
      <alignment horizontal="left" shrinkToFit="0" vertical="top" wrapText="1"/>
    </xf>
    <xf borderId="5" fillId="12" fontId="3" numFmtId="0" xfId="0" applyAlignment="1" applyBorder="1" applyFont="1">
      <alignment horizontal="left" shrinkToFit="0" vertical="top" wrapText="1"/>
    </xf>
    <xf borderId="5" fillId="4" fontId="18" numFmtId="0" xfId="0" applyAlignment="1" applyBorder="1" applyFont="1">
      <alignment horizontal="center"/>
    </xf>
    <xf borderId="5" fillId="8" fontId="1" numFmtId="0" xfId="0" applyAlignment="1" applyBorder="1" applyFont="1">
      <alignment horizontal="center"/>
    </xf>
    <xf borderId="5" fillId="8" fontId="3" numFmtId="0" xfId="0" applyAlignment="1" applyBorder="1" applyFont="1">
      <alignment horizontal="center"/>
    </xf>
    <xf borderId="5" fillId="4" fontId="3" numFmtId="0" xfId="0" applyAlignment="1" applyBorder="1" applyFont="1">
      <alignment horizontal="center"/>
    </xf>
    <xf borderId="5" fillId="12" fontId="3" numFmtId="0" xfId="0" applyAlignment="1" applyBorder="1" applyFont="1">
      <alignment horizontal="center"/>
    </xf>
    <xf borderId="29" fillId="0" fontId="10" numFmtId="0" xfId="0" applyAlignment="1" applyBorder="1" applyFont="1">
      <alignment shrinkToFit="1" vertical="center" wrapText="0"/>
    </xf>
    <xf borderId="28" fillId="11" fontId="10" numFmtId="167" xfId="0" applyAlignment="1" applyBorder="1" applyFont="1" applyNumberFormat="1">
      <alignment shrinkToFit="1" wrapText="0"/>
    </xf>
    <xf borderId="5" fillId="4" fontId="18" numFmtId="0" xfId="0" applyAlignment="1" applyBorder="1" applyFont="1">
      <alignment horizontal="left"/>
    </xf>
    <xf borderId="5" fillId="8" fontId="1" numFmtId="0" xfId="0" applyAlignment="1" applyBorder="1" applyFont="1">
      <alignment horizontal="left" vertical="center"/>
    </xf>
    <xf borderId="5" fillId="8" fontId="20" numFmtId="0" xfId="0" applyAlignment="1" applyBorder="1" applyFont="1">
      <alignment horizontal="left"/>
    </xf>
    <xf borderId="5" fillId="8" fontId="3" numFmtId="0" xfId="0" applyAlignment="1" applyBorder="1" applyFont="1">
      <alignment horizontal="left"/>
    </xf>
    <xf borderId="5" fillId="12" fontId="3" numFmtId="0" xfId="0" applyAlignment="1" applyBorder="1" applyFont="1">
      <alignment horizontal="left"/>
    </xf>
    <xf borderId="0" fillId="0" fontId="3" numFmtId="0" xfId="0" applyAlignment="1" applyFont="1">
      <alignment vertical="top"/>
    </xf>
    <xf borderId="0" fillId="0" fontId="3" numFmtId="0" xfId="0" applyFont="1"/>
    <xf borderId="0" fillId="0" fontId="1" numFmtId="0" xfId="0" applyAlignment="1" applyFont="1">
      <alignment shrinkToFit="0" vertical="top" wrapText="1"/>
    </xf>
    <xf borderId="0" fillId="0" fontId="23" numFmtId="0" xfId="0" applyFont="1"/>
    <xf borderId="0" fillId="0" fontId="21" numFmtId="0" xfId="0" applyAlignment="1" applyFont="1">
      <alignment horizontal="right"/>
    </xf>
    <xf borderId="5" fillId="13" fontId="3" numFmtId="0" xfId="0" applyBorder="1" applyFill="1" applyFont="1"/>
    <xf borderId="0" fillId="0" fontId="10" numFmtId="0" xfId="0" applyFont="1"/>
    <xf borderId="0" fillId="0" fontId="3" numFmtId="0" xfId="0" applyAlignment="1" applyFont="1">
      <alignment shrinkToFit="0" wrapText="1"/>
    </xf>
    <xf borderId="0" fillId="0" fontId="10" numFmtId="0" xfId="0" applyAlignment="1" applyFont="1">
      <alignment shrinkToFit="0" wrapText="1"/>
    </xf>
    <xf borderId="0" fillId="0" fontId="15" numFmtId="0" xfId="0" applyAlignment="1" applyFont="1">
      <alignment horizontal="left" vertical="center"/>
    </xf>
    <xf borderId="0" fillId="0" fontId="3" numFmtId="2" xfId="0" applyAlignment="1" applyFont="1" applyNumberFormat="1">
      <alignment shrinkToFit="1" wrapText="0"/>
    </xf>
    <xf borderId="0" fillId="0" fontId="3" numFmtId="165" xfId="0" applyAlignment="1" applyFont="1" applyNumberFormat="1">
      <alignment shrinkToFit="1" wrapText="0"/>
    </xf>
    <xf borderId="0" fillId="0" fontId="3" numFmtId="165" xfId="0" applyFont="1" applyNumberFormat="1"/>
    <xf borderId="0" fillId="0" fontId="6" numFmtId="0" xfId="0" applyFont="1"/>
    <xf borderId="0" fillId="0" fontId="12" numFmtId="0" xfId="0" applyFont="1"/>
    <xf borderId="0" fillId="0" fontId="3" numFmtId="0" xfId="0" applyAlignment="1" applyFont="1">
      <alignment horizontal="center" shrinkToFit="0" vertical="center" wrapText="1"/>
    </xf>
    <xf borderId="5" fillId="8" fontId="3" numFmtId="0" xfId="0" applyAlignment="1" applyBorder="1" applyFont="1">
      <alignment horizontal="center" shrinkToFit="0" vertical="center" wrapText="1"/>
    </xf>
    <xf borderId="14" fillId="10" fontId="24" numFmtId="0" xfId="0" applyAlignment="1" applyBorder="1" applyFont="1">
      <alignment horizontal="left" vertical="center"/>
    </xf>
    <xf borderId="14" fillId="10" fontId="3" numFmtId="2" xfId="0" applyAlignment="1" applyBorder="1" applyFont="1" applyNumberFormat="1">
      <alignment horizontal="center"/>
    </xf>
    <xf borderId="14" fillId="10" fontId="3" numFmtId="2" xfId="0" applyBorder="1" applyFont="1" applyNumberFormat="1"/>
    <xf borderId="14" fillId="10" fontId="3" numFmtId="165" xfId="0" applyAlignment="1" applyBorder="1" applyFont="1" applyNumberFormat="1">
      <alignment shrinkToFit="1" wrapText="0"/>
    </xf>
    <xf borderId="29" fillId="0" fontId="25" numFmtId="0" xfId="0" applyAlignment="1" applyBorder="1" applyFont="1">
      <alignment horizontal="left" vertical="center"/>
    </xf>
    <xf borderId="29" fillId="0" fontId="3" numFmtId="2" xfId="0" applyAlignment="1" applyBorder="1" applyFont="1" applyNumberFormat="1">
      <alignment horizontal="center"/>
    </xf>
    <xf borderId="29" fillId="0" fontId="3" numFmtId="2" xfId="0" applyBorder="1" applyFont="1" applyNumberFormat="1"/>
    <xf borderId="29" fillId="0" fontId="3" numFmtId="165" xfId="0" applyAlignment="1" applyBorder="1" applyFont="1" applyNumberFormat="1">
      <alignment shrinkToFit="1" wrapText="0"/>
    </xf>
    <xf borderId="21" fillId="10" fontId="24" numFmtId="0" xfId="0" applyAlignment="1" applyBorder="1" applyFont="1">
      <alignment horizontal="left" vertical="center"/>
    </xf>
    <xf borderId="21" fillId="10" fontId="3" numFmtId="2" xfId="0" applyAlignment="1" applyBorder="1" applyFont="1" applyNumberFormat="1">
      <alignment horizontal="center"/>
    </xf>
    <xf borderId="21" fillId="10" fontId="3" numFmtId="2" xfId="0" applyBorder="1" applyFont="1" applyNumberFormat="1"/>
    <xf borderId="21" fillId="10" fontId="3" numFmtId="165" xfId="0" applyAlignment="1" applyBorder="1" applyFont="1" applyNumberFormat="1">
      <alignment shrinkToFit="1" wrapText="0"/>
    </xf>
    <xf borderId="29" fillId="0" fontId="25" numFmtId="0" xfId="0" applyAlignment="1" applyBorder="1" applyFont="1">
      <alignment horizontal="left" shrinkToFit="0" vertical="center" wrapText="1"/>
    </xf>
    <xf borderId="30" fillId="0" fontId="25" numFmtId="0" xfId="0" applyAlignment="1" applyBorder="1" applyFont="1">
      <alignment horizontal="left" vertical="center"/>
    </xf>
    <xf borderId="30" fillId="0" fontId="3" numFmtId="2" xfId="0" applyAlignment="1" applyBorder="1" applyFont="1" applyNumberFormat="1">
      <alignment horizontal="center"/>
    </xf>
    <xf borderId="30" fillId="0" fontId="3" numFmtId="2" xfId="0" applyBorder="1" applyFont="1" applyNumberFormat="1"/>
    <xf borderId="30" fillId="0" fontId="3" numFmtId="165" xfId="0" applyAlignment="1" applyBorder="1" applyFont="1" applyNumberFormat="1">
      <alignment shrinkToFit="1" wrapText="0"/>
    </xf>
  </cellXfs>
  <cellStyles count="1">
    <cellStyle xfId="0" name="Normal" builtinId="0"/>
  </cellStyles>
  <dxfs count="3">
    <dxf>
      <font>
        <i/>
        <color rgb="FF7F7F7F"/>
      </font>
      <fill>
        <patternFill patternType="none"/>
      </fill>
      <border/>
    </dxf>
    <dxf>
      <font/>
      <fill>
        <patternFill patternType="solid">
          <fgColor theme="1"/>
          <bgColor theme="1"/>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2857500</xdr:colOff>
      <xdr:row>0</xdr:row>
      <xdr:rowOff>57150</xdr:rowOff>
    </xdr:from>
    <xdr:ext cx="600075"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2857500</xdr:colOff>
      <xdr:row>0</xdr:row>
      <xdr:rowOff>57150</xdr:rowOff>
    </xdr:from>
    <xdr:ext cx="600075"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10848975</xdr:colOff>
      <xdr:row>0</xdr:row>
      <xdr:rowOff>57150</xdr:rowOff>
    </xdr:from>
    <xdr:ext cx="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127</xdr:col>
      <xdr:colOff>209550</xdr:colOff>
      <xdr:row>0</xdr:row>
      <xdr:rowOff>57150</xdr:rowOff>
    </xdr:from>
    <xdr:ext cx="790575"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19</xdr:col>
      <xdr:colOff>361950</xdr:colOff>
      <xdr:row>0</xdr:row>
      <xdr:rowOff>66675</xdr:rowOff>
    </xdr:from>
    <xdr:ext cx="9715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152400</xdr:colOff>
      <xdr:row>0</xdr:row>
      <xdr:rowOff>57150</xdr:rowOff>
    </xdr:from>
    <xdr:ext cx="790575"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egerconsultscom.sharepoint.com/sites/SiegerConsultingAdministration/Shared%20Documents/Projects/Uniform%20Chart%20of%20Accounts%20Partnership/UCOA%20Data%20Collection%20Instrument_Staffing%20Up%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wnetid-my.sharepoint.com/Users/annie/Habile%20Consulting%20LLC/Colorado%20Public%20Health%20System%20Transformation%20-%20Documents/External/Assessment/CDPHE/CO%20CPHS%20Assessment%20Tool_CDPHE%20LIVE%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nie\Habile%20Consulting%20LLC\Colorado%20Public%20Health%20System%20Transformation%20-%20Documents\External\Assessment\CDPHE\CO%20CPHS%20Assessment%20Tool_CDPHE%20LIVE%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wnetid-my.sharepoint.com/personal/gwhitman_uw_edu/Documents/UCOA%20Phase%203/Staffing%20Up%20Files/Data%20Collection%20Instrument/UCOA%20Full%20Implementation%20Cost%20Estimate_Zero%20Based%20Budgeting%20Exercise%20FINAL%20DRAFT.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ssumptions"/>
      <sheetName val="About"/>
      <sheetName val="Instructions"/>
      <sheetName val="UCOA Framework"/>
      <sheetName val="Sheet1"/>
      <sheetName val="Background"/>
      <sheetName val="Current Spending_COAXwalk_FTE"/>
      <sheetName val="Current Spending_COAXwalk_$"/>
      <sheetName val="Current Spending_Allocation"/>
      <sheetName val="Current Spending_Summary"/>
      <sheetName val="Full Implementation_Summary"/>
      <sheetName val="Data Collection Module"/>
      <sheetName val="Summary"/>
      <sheetName val="Internal_Dashboard"/>
      <sheetName val="Data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ssumptions"/>
      <sheetName val="Instructions"/>
      <sheetName val="CPHS Framework"/>
      <sheetName val="2019 Annual Report"/>
      <sheetName val="A.1._ASSESS"/>
      <sheetName val="A.2._COM"/>
      <sheetName val="A.3._POLICY"/>
      <sheetName val="A.4._PARTNERS"/>
      <sheetName val="A.5._ORG"/>
      <sheetName val="A.6._EMERG"/>
      <sheetName val="A.7._SDOH"/>
      <sheetName val="B.1._CD"/>
      <sheetName val="B.2._EPH"/>
      <sheetName val="B.3._MAT"/>
      <sheetName val="B.4._CHRON"/>
      <sheetName val="B.4._CHRON(1)"/>
      <sheetName val="B.4._CHRON(2)"/>
      <sheetName val="B.5._ACCESS"/>
      <sheetName val="Dashboard"/>
      <sheetName val="Data Summa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ssumptions"/>
      <sheetName val="Instructions"/>
      <sheetName val="CPHS Framework"/>
      <sheetName val="2019 Annual Report"/>
      <sheetName val="A.1._ASSESS"/>
      <sheetName val="A.2._COM"/>
      <sheetName val="A.3._POLICY"/>
      <sheetName val="A.4._PARTNERS"/>
      <sheetName val="A.5._ORG"/>
      <sheetName val="A.6._EMERG"/>
      <sheetName val="A.7._SDOH"/>
      <sheetName val="B.1._CD"/>
      <sheetName val="B.2._EPH"/>
      <sheetName val="B.3._MAT"/>
      <sheetName val="B.4._CHRON"/>
      <sheetName val="B.4._CHRON(1)"/>
      <sheetName val="B.4._CHRON(2)"/>
      <sheetName val="B.5._ACCESS"/>
      <sheetName val="Dashboard"/>
      <sheetName val="Data Summa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bout this Resource"/>
      <sheetName val="CPHS Framework"/>
      <sheetName val="Scratch_FY2018Spending"/>
      <sheetName val="Summary (transfer to Tool) "/>
      <sheetName val="Assumptions"/>
    </sheetNames>
    <sheetDataSet>
      <sheetData sheetId="0"/>
      <sheetData sheetId="1"/>
      <sheetData sheetId="2"/>
      <sheetData sheetId="3"/>
      <sheetData sheetId="4"/>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0013"/>
      </a:accent1>
      <a:accent2>
        <a:srgbClr val="FDD14C"/>
      </a:accent2>
      <a:accent3>
        <a:srgbClr val="FEDD7F"/>
      </a:accent3>
      <a:accent4>
        <a:srgbClr val="FFC000"/>
      </a:accent4>
      <a:accent5>
        <a:srgbClr val="5B9BD5"/>
      </a:accent5>
      <a:accent6>
        <a:srgbClr val="70AD47"/>
      </a:accent6>
      <a:hlink>
        <a:srgbClr val="BF9000"/>
      </a:hlink>
      <a:folHlink>
        <a:srgbClr val="BF9000"/>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z.umn.edu/TransformMNPH" TargetMode="External"/><Relationship Id="rId2" Type="http://schemas.openxmlformats.org/officeDocument/2006/relationships/hyperlink" Target="https://docs.google.com/document/d/e/2PACX-1vSXFTbY2pSNJwJmBadNvI3ikcR3N2D_OcU8NLw9dsUyIGoYHcORvB-4fJBjWI5DMVUSORw1eFtFVjI8/pub" TargetMode="External"/><Relationship Id="rId3" Type="http://schemas.openxmlformats.org/officeDocument/2006/relationships/hyperlink" Target="mailto:CPHS-TA@umn.edu?subject=Minnesota%20Public%20Health%20Cost%20and%20Capacity%20Assessment%20-%20Technical%20Assistance%20Question" TargetMode="External"/><Relationship Id="rId4" Type="http://schemas.openxmlformats.org/officeDocument/2006/relationships/hyperlink" Target="https://go.oncehub.com/CPHS-TA"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sheetPr>
  <sheetViews>
    <sheetView workbookViewId="0"/>
  </sheetViews>
  <sheetFormatPr customHeight="1" defaultColWidth="14.43" defaultRowHeight="15.0"/>
  <cols>
    <col customWidth="1" min="1" max="1" width="1.86"/>
    <col customWidth="1" min="2" max="2" width="4.57"/>
    <col customWidth="1" min="3" max="3" width="2.71"/>
    <col customWidth="1" min="4" max="4" width="4.71"/>
    <col customWidth="1" min="5" max="5" width="1.86"/>
    <col customWidth="1" min="6" max="6" width="18.43"/>
    <col customWidth="1" min="7" max="7" width="80.86"/>
    <col customWidth="1" min="8" max="8" width="39.57"/>
    <col customWidth="1" min="9" max="9" width="4.57"/>
    <col customWidth="1" min="10" max="10" width="7.29"/>
    <col customWidth="1" min="11" max="26" width="9.29"/>
  </cols>
  <sheetData>
    <row r="1" ht="45.75" customHeight="1">
      <c r="A1" s="1"/>
      <c r="B1" s="2" t="s">
        <v>0</v>
      </c>
      <c r="C1" s="3"/>
      <c r="D1" s="3"/>
      <c r="E1" s="3"/>
      <c r="F1" s="3"/>
      <c r="G1" s="4"/>
      <c r="H1" s="1"/>
      <c r="I1" s="1"/>
      <c r="J1" s="1"/>
      <c r="K1" s="5"/>
      <c r="L1" s="5"/>
      <c r="M1" s="5"/>
      <c r="N1" s="5"/>
      <c r="O1" s="5"/>
      <c r="P1" s="5"/>
      <c r="Q1" s="5"/>
      <c r="R1" s="5"/>
      <c r="S1" s="5"/>
      <c r="T1" s="5"/>
      <c r="U1" s="5"/>
      <c r="V1" s="5"/>
      <c r="W1" s="5"/>
      <c r="X1" s="5"/>
      <c r="Y1" s="5"/>
      <c r="Z1" s="5"/>
    </row>
    <row r="2" ht="7.5" customHeight="1">
      <c r="A2" s="6"/>
      <c r="B2" s="6"/>
      <c r="C2" s="6"/>
      <c r="D2" s="6"/>
      <c r="E2" s="6"/>
      <c r="F2" s="6"/>
      <c r="G2" s="6"/>
      <c r="H2" s="6"/>
      <c r="I2" s="6"/>
      <c r="J2" s="6"/>
      <c r="K2" s="5"/>
      <c r="L2" s="5"/>
      <c r="M2" s="5"/>
      <c r="N2" s="5"/>
      <c r="O2" s="5"/>
      <c r="P2" s="5"/>
      <c r="Q2" s="5"/>
      <c r="R2" s="5"/>
      <c r="S2" s="5"/>
      <c r="T2" s="5"/>
      <c r="U2" s="5"/>
      <c r="V2" s="5"/>
      <c r="W2" s="5"/>
      <c r="X2" s="5"/>
      <c r="Y2" s="5"/>
      <c r="Z2" s="5"/>
    </row>
    <row r="3" ht="14.25" customHeight="1">
      <c r="A3" s="6"/>
      <c r="B3" s="6"/>
      <c r="C3" s="7" t="s">
        <v>1</v>
      </c>
      <c r="D3" s="8"/>
      <c r="E3" s="8"/>
      <c r="F3" s="8"/>
      <c r="G3" s="8"/>
      <c r="H3" s="8"/>
      <c r="I3" s="8"/>
      <c r="J3" s="6"/>
      <c r="K3" s="5"/>
      <c r="L3" s="5"/>
      <c r="M3" s="5"/>
      <c r="N3" s="5"/>
      <c r="O3" s="5"/>
      <c r="P3" s="5"/>
      <c r="Q3" s="5"/>
      <c r="R3" s="5"/>
      <c r="S3" s="5"/>
      <c r="T3" s="5"/>
      <c r="U3" s="5"/>
      <c r="V3" s="5"/>
      <c r="W3" s="5"/>
      <c r="X3" s="5"/>
      <c r="Y3" s="5"/>
      <c r="Z3" s="5"/>
    </row>
    <row r="4" ht="3.75" customHeight="1">
      <c r="A4" s="6"/>
      <c r="B4" s="6"/>
      <c r="C4" s="6"/>
      <c r="D4" s="6"/>
      <c r="E4" s="6"/>
      <c r="F4" s="6"/>
      <c r="G4" s="6"/>
      <c r="H4" s="6"/>
      <c r="I4" s="6"/>
      <c r="J4" s="6"/>
      <c r="K4" s="5"/>
      <c r="L4" s="5"/>
      <c r="M4" s="5"/>
      <c r="N4" s="5"/>
      <c r="O4" s="5"/>
      <c r="P4" s="5"/>
      <c r="Q4" s="5"/>
      <c r="R4" s="5"/>
      <c r="S4" s="5"/>
      <c r="T4" s="5"/>
      <c r="U4" s="5"/>
      <c r="V4" s="5"/>
      <c r="W4" s="5"/>
      <c r="X4" s="5"/>
      <c r="Y4" s="5"/>
      <c r="Z4" s="5"/>
    </row>
    <row r="5" ht="142.5" customHeight="1">
      <c r="A5" s="6"/>
      <c r="B5" s="6"/>
      <c r="C5" s="9"/>
      <c r="D5" s="10" t="s">
        <v>2</v>
      </c>
      <c r="E5" s="11"/>
      <c r="F5" s="11"/>
      <c r="G5" s="11"/>
      <c r="H5" s="12"/>
      <c r="I5" s="13"/>
      <c r="J5" s="14"/>
      <c r="K5" s="5"/>
      <c r="L5" s="5"/>
      <c r="M5" s="5"/>
      <c r="N5" s="5"/>
      <c r="O5" s="5"/>
      <c r="P5" s="5"/>
      <c r="Q5" s="5"/>
      <c r="R5" s="5"/>
      <c r="S5" s="5"/>
      <c r="T5" s="5"/>
      <c r="U5" s="5"/>
      <c r="V5" s="5"/>
      <c r="W5" s="5"/>
      <c r="X5" s="5"/>
      <c r="Y5" s="5"/>
      <c r="Z5" s="5"/>
    </row>
    <row r="6" ht="3.75" customHeight="1">
      <c r="A6" s="6"/>
      <c r="B6" s="6"/>
      <c r="C6" s="9"/>
      <c r="D6" s="13"/>
      <c r="E6" s="13"/>
      <c r="F6" s="13"/>
      <c r="G6" s="13"/>
      <c r="H6" s="13"/>
      <c r="I6" s="13"/>
      <c r="J6" s="14"/>
      <c r="K6" s="5"/>
      <c r="L6" s="5"/>
      <c r="M6" s="5"/>
      <c r="N6" s="5"/>
      <c r="O6" s="5"/>
      <c r="P6" s="5"/>
      <c r="Q6" s="5"/>
      <c r="R6" s="5"/>
      <c r="S6" s="5"/>
      <c r="T6" s="5"/>
      <c r="U6" s="5"/>
      <c r="V6" s="5"/>
      <c r="W6" s="5"/>
      <c r="X6" s="5"/>
      <c r="Y6" s="5"/>
      <c r="Z6" s="5"/>
    </row>
    <row r="7" ht="7.5" customHeight="1">
      <c r="A7" s="6"/>
      <c r="B7" s="6"/>
      <c r="C7" s="6"/>
      <c r="D7" s="15"/>
      <c r="E7" s="6"/>
      <c r="F7" s="6"/>
      <c r="G7" s="6"/>
      <c r="H7" s="6"/>
      <c r="I7" s="6"/>
      <c r="J7" s="6"/>
      <c r="K7" s="5"/>
      <c r="L7" s="5"/>
      <c r="M7" s="5"/>
      <c r="N7" s="5"/>
      <c r="O7" s="5"/>
      <c r="P7" s="5"/>
      <c r="Q7" s="5"/>
      <c r="R7" s="5"/>
      <c r="S7" s="5"/>
      <c r="T7" s="5"/>
      <c r="U7" s="5"/>
      <c r="V7" s="5"/>
      <c r="W7" s="5"/>
      <c r="X7" s="5"/>
      <c r="Y7" s="5"/>
      <c r="Z7" s="5"/>
    </row>
    <row r="8" ht="14.25" customHeight="1">
      <c r="A8" s="6"/>
      <c r="B8" s="6"/>
      <c r="C8" s="7" t="s">
        <v>3</v>
      </c>
      <c r="D8" s="8"/>
      <c r="E8" s="8"/>
      <c r="F8" s="8"/>
      <c r="G8" s="8"/>
      <c r="H8" s="8"/>
      <c r="I8" s="8"/>
      <c r="J8" s="6"/>
      <c r="K8" s="5"/>
      <c r="L8" s="5"/>
      <c r="M8" s="5"/>
      <c r="N8" s="5"/>
      <c r="O8" s="5"/>
      <c r="P8" s="5"/>
      <c r="Q8" s="5"/>
      <c r="R8" s="5"/>
      <c r="S8" s="5"/>
      <c r="T8" s="5"/>
      <c r="U8" s="5"/>
      <c r="V8" s="5"/>
      <c r="W8" s="5"/>
      <c r="X8" s="5"/>
      <c r="Y8" s="5"/>
      <c r="Z8" s="5"/>
    </row>
    <row r="9" ht="15.0" customHeight="1">
      <c r="A9" s="6"/>
      <c r="B9" s="16"/>
      <c r="C9" s="6"/>
      <c r="D9" s="6"/>
      <c r="E9" s="6"/>
      <c r="F9" s="6"/>
      <c r="G9" s="6"/>
      <c r="H9" s="6"/>
      <c r="I9" s="6"/>
      <c r="J9" s="6"/>
      <c r="K9" s="5"/>
      <c r="L9" s="5"/>
      <c r="M9" s="5"/>
      <c r="N9" s="5"/>
      <c r="O9" s="5"/>
      <c r="P9" s="5"/>
      <c r="Q9" s="5"/>
      <c r="R9" s="5"/>
      <c r="S9" s="5"/>
      <c r="T9" s="5"/>
      <c r="U9" s="5"/>
      <c r="V9" s="5"/>
      <c r="W9" s="5"/>
      <c r="X9" s="5"/>
      <c r="Y9" s="5"/>
      <c r="Z9" s="5"/>
    </row>
    <row r="10" ht="27.75" customHeight="1">
      <c r="A10" s="17"/>
      <c r="B10" s="6"/>
      <c r="C10" s="6"/>
      <c r="D10" s="6"/>
      <c r="E10" s="10" t="s">
        <v>4</v>
      </c>
      <c r="F10" s="11"/>
      <c r="G10" s="11"/>
      <c r="H10" s="12"/>
      <c r="I10" s="18"/>
      <c r="J10" s="18"/>
      <c r="K10" s="5"/>
      <c r="L10" s="5"/>
      <c r="M10" s="5"/>
      <c r="N10" s="5"/>
      <c r="O10" s="5"/>
      <c r="P10" s="5"/>
      <c r="Q10" s="5"/>
      <c r="R10" s="5"/>
      <c r="S10" s="5"/>
      <c r="T10" s="5"/>
      <c r="U10" s="5"/>
      <c r="V10" s="5"/>
      <c r="W10" s="5"/>
      <c r="X10" s="5"/>
      <c r="Y10" s="5"/>
      <c r="Z10" s="5"/>
    </row>
    <row r="11" ht="15.0" customHeight="1">
      <c r="A11" s="17"/>
      <c r="B11" s="6"/>
      <c r="C11" s="6"/>
      <c r="D11" s="6"/>
      <c r="E11" s="6"/>
      <c r="F11" s="6"/>
      <c r="G11" s="19" t="s">
        <v>5</v>
      </c>
      <c r="H11" s="6"/>
      <c r="I11" s="6"/>
      <c r="J11" s="6"/>
      <c r="K11" s="5"/>
      <c r="L11" s="5"/>
      <c r="M11" s="5"/>
      <c r="N11" s="5"/>
      <c r="O11" s="5"/>
      <c r="P11" s="5"/>
      <c r="Q11" s="5"/>
      <c r="R11" s="5"/>
      <c r="S11" s="5"/>
      <c r="T11" s="5"/>
      <c r="U11" s="5"/>
      <c r="V11" s="5"/>
      <c r="W11" s="5"/>
      <c r="X11" s="5"/>
      <c r="Y11" s="5"/>
      <c r="Z11" s="5"/>
    </row>
    <row r="12" ht="15.0" customHeight="1">
      <c r="A12" s="17"/>
      <c r="B12" s="6"/>
      <c r="C12" s="6"/>
      <c r="D12" s="6"/>
      <c r="E12" s="6"/>
      <c r="F12" s="6"/>
      <c r="G12" s="19" t="s">
        <v>6</v>
      </c>
      <c r="H12" s="6"/>
      <c r="I12" s="6"/>
      <c r="J12" s="6"/>
      <c r="K12" s="5"/>
      <c r="L12" s="5"/>
      <c r="M12" s="5"/>
      <c r="N12" s="5"/>
      <c r="O12" s="5"/>
      <c r="P12" s="5"/>
      <c r="Q12" s="5"/>
      <c r="R12" s="5"/>
      <c r="S12" s="5"/>
      <c r="T12" s="5"/>
      <c r="U12" s="5"/>
      <c r="V12" s="5"/>
      <c r="W12" s="5"/>
      <c r="X12" s="5"/>
      <c r="Y12" s="5"/>
      <c r="Z12" s="5"/>
    </row>
    <row r="13" ht="15.0" customHeight="1">
      <c r="A13" s="6"/>
      <c r="B13" s="6"/>
      <c r="C13" s="6"/>
      <c r="D13" s="6"/>
      <c r="E13" s="6"/>
      <c r="F13" s="6"/>
      <c r="G13" s="19" t="s">
        <v>7</v>
      </c>
      <c r="H13" s="6"/>
      <c r="I13" s="6"/>
      <c r="J13" s="20"/>
      <c r="K13" s="5"/>
      <c r="L13" s="5"/>
      <c r="M13" s="5"/>
      <c r="N13" s="5"/>
      <c r="O13" s="5"/>
      <c r="P13" s="5"/>
      <c r="Q13" s="5"/>
      <c r="R13" s="5"/>
      <c r="S13" s="5"/>
      <c r="T13" s="5"/>
      <c r="U13" s="5"/>
      <c r="V13" s="5"/>
      <c r="W13" s="5"/>
      <c r="X13" s="5"/>
      <c r="Y13" s="5"/>
      <c r="Z13" s="5"/>
    </row>
    <row r="14" ht="15.0" customHeight="1">
      <c r="A14" s="6"/>
      <c r="B14" s="6"/>
      <c r="C14" s="6"/>
      <c r="D14" s="6"/>
      <c r="E14" s="6"/>
      <c r="F14" s="6"/>
      <c r="G14" s="19" t="s">
        <v>8</v>
      </c>
      <c r="H14" s="6"/>
      <c r="I14" s="6"/>
      <c r="J14" s="20"/>
      <c r="K14" s="5"/>
      <c r="L14" s="5"/>
      <c r="M14" s="5"/>
      <c r="N14" s="5"/>
      <c r="O14" s="5"/>
      <c r="P14" s="5"/>
      <c r="Q14" s="5"/>
      <c r="R14" s="5"/>
      <c r="S14" s="5"/>
      <c r="T14" s="5"/>
      <c r="U14" s="5"/>
      <c r="V14" s="5"/>
      <c r="W14" s="5"/>
      <c r="X14" s="5"/>
      <c r="Y14" s="5"/>
      <c r="Z14" s="5"/>
    </row>
    <row r="15" ht="15.0" customHeight="1">
      <c r="A15" s="6"/>
      <c r="B15" s="6"/>
      <c r="C15" s="6"/>
      <c r="D15" s="6"/>
      <c r="E15" s="6"/>
      <c r="F15" s="6"/>
      <c r="G15" s="6"/>
      <c r="H15" s="6"/>
      <c r="I15" s="6"/>
      <c r="J15" s="6"/>
      <c r="K15" s="5"/>
      <c r="L15" s="5"/>
      <c r="M15" s="5"/>
      <c r="N15" s="5"/>
      <c r="O15" s="5"/>
      <c r="P15" s="5"/>
      <c r="Q15" s="5"/>
      <c r="R15" s="5"/>
      <c r="S15" s="5"/>
      <c r="T15" s="5"/>
      <c r="U15" s="5"/>
      <c r="V15" s="5"/>
      <c r="W15" s="5"/>
      <c r="X15" s="5"/>
      <c r="Y15" s="5"/>
      <c r="Z15" s="5"/>
    </row>
    <row r="16" ht="14.2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4.2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4.2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4.2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4.2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4.2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4.2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4.2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4.2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4.2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4.2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4.2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4.2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4.2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4.2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4.2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B1:G1"/>
    <mergeCell ref="D5:H5"/>
    <mergeCell ref="E10:H10"/>
  </mergeCells>
  <hyperlinks>
    <hyperlink r:id="rId1" ref="G11"/>
    <hyperlink r:id="rId2" ref="G12"/>
    <hyperlink r:id="rId3" ref="G13"/>
    <hyperlink r:id="rId4" ref="G14"/>
  </hyperlinks>
  <printOptions/>
  <pageMargins bottom="0.75" footer="0.0" header="0.0" left="0.7" right="0.7" top="0.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sheetPr>
  <sheetViews>
    <sheetView workbookViewId="0"/>
  </sheetViews>
  <sheetFormatPr customHeight="1" defaultColWidth="14.43" defaultRowHeight="15.0"/>
  <cols>
    <col customWidth="1" min="1" max="1" width="1.86"/>
    <col customWidth="1" min="2" max="2" width="4.57"/>
    <col customWidth="1" min="3" max="3" width="2.71"/>
    <col customWidth="1" min="4" max="4" width="4.71"/>
    <col customWidth="1" min="5" max="5" width="1.86"/>
    <col customWidth="1" min="6" max="6" width="18.43"/>
    <col customWidth="1" min="7" max="7" width="80.86"/>
    <col customWidth="1" min="8" max="8" width="39.57"/>
    <col customWidth="1" min="9" max="9" width="4.57"/>
    <col customWidth="1" min="10" max="10" width="7.29"/>
    <col customWidth="1" min="11" max="26" width="9.29"/>
  </cols>
  <sheetData>
    <row r="1" ht="45.75" customHeight="1">
      <c r="A1" s="1"/>
      <c r="B1" s="2" t="s">
        <v>0</v>
      </c>
      <c r="C1" s="3"/>
      <c r="D1" s="3"/>
      <c r="E1" s="3"/>
      <c r="F1" s="3"/>
      <c r="G1" s="4"/>
      <c r="H1" s="1"/>
      <c r="I1" s="1"/>
      <c r="J1" s="1"/>
      <c r="K1" s="5"/>
      <c r="L1" s="5"/>
      <c r="M1" s="5"/>
      <c r="N1" s="5"/>
      <c r="O1" s="5"/>
      <c r="P1" s="5"/>
      <c r="Q1" s="5"/>
      <c r="R1" s="5"/>
      <c r="S1" s="5"/>
      <c r="T1" s="5"/>
      <c r="U1" s="5"/>
      <c r="V1" s="5"/>
      <c r="W1" s="5"/>
      <c r="X1" s="5"/>
      <c r="Y1" s="5"/>
      <c r="Z1" s="5"/>
    </row>
    <row r="2" ht="7.5" customHeight="1">
      <c r="A2" s="6"/>
      <c r="B2" s="6"/>
      <c r="C2" s="6"/>
      <c r="D2" s="6"/>
      <c r="E2" s="6"/>
      <c r="F2" s="6"/>
      <c r="G2" s="6"/>
      <c r="H2" s="6"/>
      <c r="I2" s="6"/>
      <c r="J2" s="6"/>
      <c r="K2" s="5"/>
      <c r="L2" s="5"/>
      <c r="M2" s="5"/>
      <c r="N2" s="5"/>
      <c r="O2" s="5"/>
      <c r="P2" s="5"/>
      <c r="Q2" s="5"/>
      <c r="R2" s="5"/>
      <c r="S2" s="5"/>
      <c r="T2" s="5"/>
      <c r="U2" s="5"/>
      <c r="V2" s="5"/>
      <c r="W2" s="5"/>
      <c r="X2" s="5"/>
      <c r="Y2" s="5"/>
      <c r="Z2" s="5"/>
    </row>
    <row r="3" ht="14.25" customHeight="1">
      <c r="A3" s="6"/>
      <c r="B3" s="6"/>
      <c r="C3" s="7" t="s">
        <v>9</v>
      </c>
      <c r="D3" s="8"/>
      <c r="E3" s="8"/>
      <c r="F3" s="8"/>
      <c r="G3" s="8"/>
      <c r="H3" s="8"/>
      <c r="I3" s="8"/>
      <c r="J3" s="6"/>
      <c r="K3" s="5"/>
      <c r="L3" s="5"/>
      <c r="M3" s="5"/>
      <c r="N3" s="5"/>
      <c r="O3" s="5"/>
      <c r="P3" s="5"/>
      <c r="Q3" s="5"/>
      <c r="R3" s="5"/>
      <c r="S3" s="5"/>
      <c r="T3" s="5"/>
      <c r="U3" s="5"/>
      <c r="V3" s="5"/>
      <c r="W3" s="5"/>
      <c r="X3" s="5"/>
      <c r="Y3" s="5"/>
      <c r="Z3" s="5"/>
    </row>
    <row r="4" ht="3.75" customHeight="1">
      <c r="A4" s="6"/>
      <c r="B4" s="6"/>
      <c r="C4" s="6"/>
      <c r="D4" s="6"/>
      <c r="E4" s="6"/>
      <c r="F4" s="6"/>
      <c r="G4" s="6"/>
      <c r="H4" s="6"/>
      <c r="I4" s="6"/>
      <c r="J4" s="6"/>
      <c r="K4" s="5"/>
      <c r="L4" s="5"/>
      <c r="M4" s="5"/>
      <c r="N4" s="5"/>
      <c r="O4" s="5"/>
      <c r="P4" s="5"/>
      <c r="Q4" s="5"/>
      <c r="R4" s="5"/>
      <c r="S4" s="5"/>
      <c r="T4" s="5"/>
      <c r="U4" s="5"/>
      <c r="V4" s="5"/>
      <c r="W4" s="5"/>
      <c r="X4" s="5"/>
      <c r="Y4" s="5"/>
      <c r="Z4" s="5"/>
    </row>
    <row r="5" ht="297.75" customHeight="1">
      <c r="A5" s="6"/>
      <c r="B5" s="6"/>
      <c r="C5" s="9"/>
      <c r="D5" s="10" t="s">
        <v>10</v>
      </c>
      <c r="E5" s="11"/>
      <c r="F5" s="11"/>
      <c r="G5" s="11"/>
      <c r="H5" s="12"/>
      <c r="I5" s="13"/>
      <c r="J5" s="14"/>
      <c r="K5" s="5"/>
      <c r="L5" s="5"/>
      <c r="M5" s="5"/>
      <c r="N5" s="5"/>
      <c r="O5" s="5"/>
      <c r="P5" s="5"/>
      <c r="Q5" s="5"/>
      <c r="R5" s="5"/>
      <c r="S5" s="5"/>
      <c r="T5" s="5"/>
      <c r="U5" s="5"/>
      <c r="V5" s="5"/>
      <c r="W5" s="5"/>
      <c r="X5" s="5"/>
      <c r="Y5" s="5"/>
      <c r="Z5" s="5"/>
    </row>
    <row r="6" ht="3.75" customHeight="1">
      <c r="A6" s="6"/>
      <c r="B6" s="6"/>
      <c r="C6" s="9"/>
      <c r="D6" s="13"/>
      <c r="E6" s="13"/>
      <c r="F6" s="13"/>
      <c r="G6" s="13"/>
      <c r="H6" s="13"/>
      <c r="I6" s="13"/>
      <c r="J6" s="14"/>
      <c r="K6" s="5"/>
      <c r="L6" s="5"/>
      <c r="M6" s="5"/>
      <c r="N6" s="5"/>
      <c r="O6" s="5"/>
      <c r="P6" s="5"/>
      <c r="Q6" s="5"/>
      <c r="R6" s="5"/>
      <c r="S6" s="5"/>
      <c r="T6" s="5"/>
      <c r="U6" s="5"/>
      <c r="V6" s="5"/>
      <c r="W6" s="5"/>
      <c r="X6" s="5"/>
      <c r="Y6" s="5"/>
      <c r="Z6" s="5"/>
    </row>
    <row r="7" ht="14.25" customHeight="1">
      <c r="A7" s="6"/>
      <c r="B7" s="6"/>
      <c r="C7" s="7" t="s">
        <v>11</v>
      </c>
      <c r="D7" s="8"/>
      <c r="E7" s="8"/>
      <c r="F7" s="8"/>
      <c r="G7" s="8"/>
      <c r="H7" s="8"/>
      <c r="I7" s="8"/>
      <c r="J7" s="6"/>
      <c r="K7" s="5"/>
      <c r="L7" s="5"/>
      <c r="M7" s="5"/>
      <c r="N7" s="5"/>
      <c r="O7" s="5"/>
      <c r="P7" s="5"/>
      <c r="Q7" s="5"/>
      <c r="R7" s="5"/>
      <c r="S7" s="5"/>
      <c r="T7" s="5"/>
      <c r="U7" s="5"/>
      <c r="V7" s="5"/>
      <c r="W7" s="5"/>
      <c r="X7" s="5"/>
      <c r="Y7" s="5"/>
      <c r="Z7" s="5"/>
    </row>
    <row r="8" ht="3.75" customHeight="1">
      <c r="A8" s="6"/>
      <c r="B8" s="6"/>
      <c r="C8" s="6"/>
      <c r="D8" s="6"/>
      <c r="E8" s="6"/>
      <c r="F8" s="6"/>
      <c r="G8" s="6"/>
      <c r="H8" s="6"/>
      <c r="I8" s="6"/>
      <c r="J8" s="6"/>
      <c r="K8" s="5"/>
      <c r="L8" s="5"/>
      <c r="M8" s="5"/>
      <c r="N8" s="5"/>
      <c r="O8" s="5"/>
      <c r="P8" s="5"/>
      <c r="Q8" s="5"/>
      <c r="R8" s="5"/>
      <c r="S8" s="5"/>
      <c r="T8" s="5"/>
      <c r="U8" s="5"/>
      <c r="V8" s="5"/>
      <c r="W8" s="5"/>
      <c r="X8" s="5"/>
      <c r="Y8" s="5"/>
      <c r="Z8" s="5"/>
    </row>
    <row r="9" ht="3.75" customHeight="1">
      <c r="A9" s="6"/>
      <c r="B9" s="6"/>
      <c r="C9" s="6"/>
      <c r="D9" s="6"/>
      <c r="E9" s="6"/>
      <c r="F9" s="6"/>
      <c r="G9" s="6"/>
      <c r="H9" s="6"/>
      <c r="I9" s="6"/>
      <c r="J9" s="6"/>
      <c r="K9" s="5"/>
      <c r="L9" s="5"/>
      <c r="M9" s="5"/>
      <c r="N9" s="5"/>
      <c r="O9" s="5"/>
      <c r="P9" s="5"/>
      <c r="Q9" s="5"/>
      <c r="R9" s="5"/>
      <c r="S9" s="5"/>
      <c r="T9" s="5"/>
      <c r="U9" s="5"/>
      <c r="V9" s="5"/>
      <c r="W9" s="5"/>
      <c r="X9" s="5"/>
      <c r="Y9" s="5"/>
      <c r="Z9" s="5"/>
    </row>
    <row r="10" ht="3.75" customHeight="1">
      <c r="A10" s="6"/>
      <c r="B10" s="6"/>
      <c r="C10" s="16"/>
      <c r="D10" s="16"/>
      <c r="E10" s="6"/>
      <c r="F10" s="6"/>
      <c r="G10" s="6"/>
      <c r="H10" s="6"/>
      <c r="I10" s="6"/>
      <c r="J10" s="21"/>
      <c r="K10" s="5"/>
      <c r="L10" s="5"/>
      <c r="M10" s="5"/>
      <c r="N10" s="5"/>
      <c r="O10" s="5"/>
      <c r="P10" s="5"/>
      <c r="Q10" s="5"/>
      <c r="R10" s="5"/>
      <c r="S10" s="5"/>
      <c r="T10" s="5"/>
      <c r="U10" s="5"/>
      <c r="V10" s="5"/>
      <c r="W10" s="5"/>
      <c r="X10" s="5"/>
      <c r="Y10" s="5"/>
      <c r="Z10" s="5"/>
    </row>
    <row r="11" ht="15.0" customHeight="1">
      <c r="A11" s="6"/>
      <c r="B11" s="6"/>
      <c r="C11" s="16"/>
      <c r="D11" s="22">
        <v>1.0</v>
      </c>
      <c r="E11" s="14"/>
      <c r="F11" s="23" t="s">
        <v>12</v>
      </c>
      <c r="G11" s="11"/>
      <c r="H11" s="11"/>
      <c r="I11" s="11"/>
      <c r="J11" s="12"/>
      <c r="K11" s="5"/>
      <c r="L11" s="5"/>
      <c r="M11" s="5"/>
      <c r="N11" s="5"/>
      <c r="O11" s="5"/>
      <c r="P11" s="5"/>
      <c r="Q11" s="5"/>
      <c r="R11" s="5"/>
      <c r="S11" s="5"/>
      <c r="T11" s="5"/>
      <c r="U11" s="5"/>
      <c r="V11" s="5"/>
      <c r="W11" s="5"/>
      <c r="X11" s="5"/>
      <c r="Y11" s="5"/>
      <c r="Z11" s="5"/>
    </row>
    <row r="12" ht="3.75" customHeight="1">
      <c r="A12" s="6"/>
      <c r="B12" s="6"/>
      <c r="C12" s="16"/>
      <c r="D12" s="22"/>
      <c r="E12" s="14"/>
      <c r="F12" s="14"/>
      <c r="G12" s="14"/>
      <c r="H12" s="14"/>
      <c r="I12" s="14"/>
      <c r="J12" s="14"/>
      <c r="K12" s="5"/>
      <c r="L12" s="5"/>
      <c r="M12" s="5"/>
      <c r="N12" s="5"/>
      <c r="O12" s="5"/>
      <c r="P12" s="5"/>
      <c r="Q12" s="5"/>
      <c r="R12" s="5"/>
      <c r="S12" s="5"/>
      <c r="T12" s="5"/>
      <c r="U12" s="5"/>
      <c r="V12" s="5"/>
      <c r="W12" s="5"/>
      <c r="X12" s="5"/>
      <c r="Y12" s="5"/>
      <c r="Z12" s="5"/>
    </row>
    <row r="13" ht="62.25" customHeight="1">
      <c r="A13" s="6"/>
      <c r="B13" s="6"/>
      <c r="C13" s="16"/>
      <c r="D13" s="22">
        <v>2.0</v>
      </c>
      <c r="E13" s="14"/>
      <c r="F13" s="10" t="s">
        <v>13</v>
      </c>
      <c r="G13" s="11"/>
      <c r="H13" s="12"/>
      <c r="I13" s="24"/>
      <c r="J13" s="24"/>
      <c r="K13" s="5"/>
      <c r="L13" s="5"/>
      <c r="M13" s="5"/>
      <c r="N13" s="5"/>
      <c r="O13" s="5"/>
      <c r="P13" s="5"/>
      <c r="Q13" s="5"/>
      <c r="R13" s="5"/>
      <c r="S13" s="5"/>
      <c r="T13" s="5"/>
      <c r="U13" s="5"/>
      <c r="V13" s="5"/>
      <c r="W13" s="5"/>
      <c r="X13" s="5"/>
      <c r="Y13" s="5"/>
      <c r="Z13" s="5"/>
    </row>
    <row r="14" ht="3.75" customHeight="1">
      <c r="A14" s="6"/>
      <c r="B14" s="6"/>
      <c r="C14" s="16"/>
      <c r="D14" s="22"/>
      <c r="E14" s="14"/>
      <c r="F14" s="14"/>
      <c r="G14" s="14"/>
      <c r="H14" s="14"/>
      <c r="I14" s="14"/>
      <c r="J14" s="14"/>
      <c r="K14" s="5"/>
      <c r="L14" s="5"/>
      <c r="M14" s="5"/>
      <c r="N14" s="5"/>
      <c r="O14" s="5"/>
      <c r="P14" s="5"/>
      <c r="Q14" s="5"/>
      <c r="R14" s="5"/>
      <c r="S14" s="5"/>
      <c r="T14" s="5"/>
      <c r="U14" s="5"/>
      <c r="V14" s="5"/>
      <c r="W14" s="5"/>
      <c r="X14" s="5"/>
      <c r="Y14" s="5"/>
      <c r="Z14" s="5"/>
    </row>
    <row r="15" ht="60.75" customHeight="1">
      <c r="A15" s="25"/>
      <c r="B15" s="6"/>
      <c r="C15" s="26"/>
      <c r="D15" s="22">
        <v>3.0</v>
      </c>
      <c r="E15" s="25"/>
      <c r="F15" s="10" t="s">
        <v>14</v>
      </c>
      <c r="G15" s="11"/>
      <c r="H15" s="12"/>
      <c r="I15" s="27"/>
      <c r="J15" s="25"/>
      <c r="K15" s="28"/>
      <c r="L15" s="28"/>
      <c r="M15" s="28"/>
      <c r="N15" s="28"/>
      <c r="O15" s="28"/>
      <c r="P15" s="28"/>
      <c r="Q15" s="28"/>
      <c r="R15" s="28"/>
      <c r="S15" s="28"/>
      <c r="T15" s="28"/>
      <c r="U15" s="28"/>
      <c r="V15" s="28"/>
      <c r="W15" s="28"/>
      <c r="X15" s="28"/>
      <c r="Y15" s="28"/>
      <c r="Z15" s="28"/>
    </row>
    <row r="16" ht="3.75" customHeight="1">
      <c r="A16" s="6"/>
      <c r="B16" s="6"/>
      <c r="C16" s="16"/>
      <c r="D16" s="22"/>
      <c r="E16" s="14"/>
      <c r="F16" s="14"/>
      <c r="G16" s="29"/>
      <c r="H16" s="29"/>
      <c r="I16" s="29"/>
      <c r="J16" s="30"/>
      <c r="K16" s="5"/>
      <c r="L16" s="5"/>
      <c r="M16" s="5"/>
      <c r="N16" s="5"/>
      <c r="O16" s="5"/>
      <c r="P16" s="5"/>
      <c r="Q16" s="5"/>
      <c r="R16" s="5"/>
      <c r="S16" s="5"/>
      <c r="T16" s="5"/>
      <c r="U16" s="5"/>
      <c r="V16" s="5"/>
      <c r="W16" s="5"/>
      <c r="X16" s="5"/>
      <c r="Y16" s="5"/>
      <c r="Z16" s="5"/>
    </row>
    <row r="17" ht="33.0" customHeight="1">
      <c r="A17" s="6"/>
      <c r="B17" s="6"/>
      <c r="C17" s="16"/>
      <c r="D17" s="22">
        <v>4.0</v>
      </c>
      <c r="E17" s="6"/>
      <c r="F17" s="10" t="s">
        <v>15</v>
      </c>
      <c r="G17" s="11"/>
      <c r="H17" s="12"/>
      <c r="I17" s="24"/>
      <c r="J17" s="24"/>
      <c r="K17" s="5"/>
      <c r="L17" s="5"/>
      <c r="M17" s="5"/>
      <c r="N17" s="5"/>
      <c r="O17" s="5"/>
      <c r="P17" s="5"/>
      <c r="Q17" s="5"/>
      <c r="R17" s="5"/>
      <c r="S17" s="5"/>
      <c r="T17" s="5"/>
      <c r="U17" s="5"/>
      <c r="V17" s="5"/>
      <c r="W17" s="5"/>
      <c r="X17" s="5"/>
      <c r="Y17" s="5"/>
      <c r="Z17" s="5"/>
    </row>
    <row r="18" ht="3.75" customHeight="1">
      <c r="A18" s="6"/>
      <c r="B18" s="6"/>
      <c r="C18" s="16"/>
      <c r="D18" s="22"/>
      <c r="E18" s="6"/>
      <c r="F18" s="13"/>
      <c r="G18" s="13"/>
      <c r="H18" s="13"/>
      <c r="I18" s="24"/>
      <c r="J18" s="24"/>
      <c r="K18" s="5"/>
      <c r="L18" s="5"/>
      <c r="M18" s="5"/>
      <c r="N18" s="5"/>
      <c r="O18" s="5"/>
      <c r="P18" s="5"/>
      <c r="Q18" s="5"/>
      <c r="R18" s="5"/>
      <c r="S18" s="5"/>
      <c r="T18" s="5"/>
      <c r="U18" s="5"/>
      <c r="V18" s="5"/>
      <c r="W18" s="5"/>
      <c r="X18" s="5"/>
      <c r="Y18" s="5"/>
      <c r="Z18" s="5"/>
    </row>
    <row r="19" ht="47.25" customHeight="1">
      <c r="A19" s="6"/>
      <c r="B19" s="6"/>
      <c r="C19" s="16"/>
      <c r="D19" s="22">
        <v>5.0</v>
      </c>
      <c r="E19" s="6"/>
      <c r="F19" s="10" t="s">
        <v>16</v>
      </c>
      <c r="G19" s="11"/>
      <c r="H19" s="12"/>
      <c r="I19" s="24"/>
      <c r="J19" s="24"/>
      <c r="K19" s="5"/>
      <c r="L19" s="5"/>
      <c r="M19" s="5"/>
      <c r="N19" s="5"/>
      <c r="O19" s="5"/>
      <c r="P19" s="5"/>
      <c r="Q19" s="5"/>
      <c r="R19" s="5"/>
      <c r="S19" s="5"/>
      <c r="T19" s="5"/>
      <c r="U19" s="5"/>
      <c r="V19" s="5"/>
      <c r="W19" s="5"/>
      <c r="X19" s="5"/>
      <c r="Y19" s="5"/>
      <c r="Z19" s="5"/>
    </row>
    <row r="20" ht="3.75" customHeight="1">
      <c r="A20" s="6"/>
      <c r="B20" s="6"/>
      <c r="C20" s="16"/>
      <c r="D20" s="22"/>
      <c r="E20" s="6"/>
      <c r="F20" s="13"/>
      <c r="G20" s="13"/>
      <c r="H20" s="13"/>
      <c r="I20" s="24"/>
      <c r="J20" s="24"/>
      <c r="K20" s="5"/>
      <c r="L20" s="5"/>
      <c r="M20" s="5"/>
      <c r="N20" s="5"/>
      <c r="O20" s="5"/>
      <c r="P20" s="5"/>
      <c r="Q20" s="5"/>
      <c r="R20" s="5"/>
      <c r="S20" s="5"/>
      <c r="T20" s="5"/>
      <c r="U20" s="5"/>
      <c r="V20" s="5"/>
      <c r="W20" s="5"/>
      <c r="X20" s="5"/>
      <c r="Y20" s="5"/>
      <c r="Z20" s="5"/>
    </row>
    <row r="21" ht="48.0" customHeight="1">
      <c r="A21" s="25"/>
      <c r="B21" s="6"/>
      <c r="C21" s="26"/>
      <c r="D21" s="22">
        <v>6.0</v>
      </c>
      <c r="E21" s="25"/>
      <c r="F21" s="10" t="s">
        <v>17</v>
      </c>
      <c r="G21" s="11"/>
      <c r="H21" s="12"/>
      <c r="I21" s="27"/>
      <c r="J21" s="25"/>
      <c r="K21" s="28"/>
      <c r="L21" s="28"/>
      <c r="M21" s="28"/>
      <c r="N21" s="28"/>
      <c r="O21" s="28"/>
      <c r="P21" s="28"/>
      <c r="Q21" s="28"/>
      <c r="R21" s="28"/>
      <c r="S21" s="28"/>
      <c r="T21" s="28"/>
      <c r="U21" s="28"/>
      <c r="V21" s="28"/>
      <c r="W21" s="28"/>
      <c r="X21" s="28"/>
      <c r="Y21" s="28"/>
      <c r="Z21" s="28"/>
    </row>
    <row r="22" ht="3.75" customHeight="1">
      <c r="A22" s="6"/>
      <c r="B22" s="25"/>
      <c r="C22" s="16"/>
      <c r="D22" s="31"/>
      <c r="E22" s="6"/>
      <c r="F22" s="6"/>
      <c r="G22" s="6"/>
      <c r="H22" s="6"/>
      <c r="I22" s="6"/>
      <c r="J22" s="6"/>
      <c r="K22" s="5"/>
      <c r="L22" s="5"/>
      <c r="M22" s="5"/>
      <c r="N22" s="5"/>
      <c r="O22" s="5"/>
      <c r="P22" s="5"/>
      <c r="Q22" s="5"/>
      <c r="R22" s="5"/>
      <c r="S22" s="5"/>
      <c r="T22" s="5"/>
      <c r="U22" s="5"/>
      <c r="V22" s="5"/>
      <c r="W22" s="5"/>
      <c r="X22" s="5"/>
      <c r="Y22" s="5"/>
      <c r="Z22" s="5"/>
    </row>
    <row r="23" ht="45.75" customHeight="1">
      <c r="A23" s="25"/>
      <c r="B23" s="6"/>
      <c r="C23" s="26"/>
      <c r="D23" s="22">
        <v>7.0</v>
      </c>
      <c r="E23" s="25"/>
      <c r="F23" s="10" t="s">
        <v>18</v>
      </c>
      <c r="G23" s="11"/>
      <c r="H23" s="12"/>
      <c r="I23" s="27"/>
      <c r="J23" s="25"/>
      <c r="K23" s="28"/>
      <c r="L23" s="28"/>
      <c r="M23" s="28"/>
      <c r="N23" s="28"/>
      <c r="O23" s="28"/>
      <c r="P23" s="28"/>
      <c r="Q23" s="28"/>
      <c r="R23" s="28"/>
      <c r="S23" s="28"/>
      <c r="T23" s="28"/>
      <c r="U23" s="28"/>
      <c r="V23" s="28"/>
      <c r="W23" s="28"/>
      <c r="X23" s="28"/>
      <c r="Y23" s="28"/>
      <c r="Z23" s="28"/>
    </row>
    <row r="24" ht="3.75" customHeight="1">
      <c r="A24" s="6"/>
      <c r="B24" s="25"/>
      <c r="C24" s="16"/>
      <c r="D24" s="31"/>
      <c r="E24" s="6"/>
      <c r="F24" s="6"/>
      <c r="G24" s="6"/>
      <c r="H24" s="6"/>
      <c r="I24" s="6"/>
      <c r="J24" s="6"/>
      <c r="K24" s="5"/>
      <c r="L24" s="5"/>
      <c r="M24" s="5"/>
      <c r="N24" s="5"/>
      <c r="O24" s="5"/>
      <c r="P24" s="5"/>
      <c r="Q24" s="5"/>
      <c r="R24" s="5"/>
      <c r="S24" s="5"/>
      <c r="T24" s="5"/>
      <c r="U24" s="5"/>
      <c r="V24" s="5"/>
      <c r="W24" s="5"/>
      <c r="X24" s="5"/>
      <c r="Y24" s="5"/>
      <c r="Z24" s="5"/>
    </row>
    <row r="25" ht="34.5" customHeight="1">
      <c r="A25" s="6"/>
      <c r="B25" s="6"/>
      <c r="C25" s="6"/>
      <c r="D25" s="22">
        <v>8.0</v>
      </c>
      <c r="E25" s="6"/>
      <c r="F25" s="10" t="s">
        <v>19</v>
      </c>
      <c r="G25" s="11"/>
      <c r="H25" s="12"/>
      <c r="I25" s="24"/>
      <c r="J25" s="24"/>
      <c r="K25" s="5"/>
      <c r="L25" s="5"/>
      <c r="M25" s="5"/>
      <c r="N25" s="5"/>
      <c r="O25" s="5"/>
      <c r="P25" s="5"/>
      <c r="Q25" s="5"/>
      <c r="R25" s="5"/>
      <c r="S25" s="5"/>
      <c r="T25" s="5"/>
      <c r="U25" s="5"/>
      <c r="V25" s="5"/>
      <c r="W25" s="5"/>
      <c r="X25" s="5"/>
      <c r="Y25" s="5"/>
      <c r="Z25" s="5"/>
    </row>
    <row r="26" ht="7.5" customHeight="1">
      <c r="A26" s="6"/>
      <c r="B26" s="6"/>
      <c r="C26" s="6"/>
      <c r="D26" s="15"/>
      <c r="E26" s="6"/>
      <c r="F26" s="6"/>
      <c r="G26" s="6"/>
      <c r="H26" s="6"/>
      <c r="I26" s="6"/>
      <c r="J26" s="6"/>
      <c r="K26" s="5"/>
      <c r="L26" s="5"/>
      <c r="M26" s="5"/>
      <c r="N26" s="5"/>
      <c r="O26" s="5"/>
      <c r="P26" s="5"/>
      <c r="Q26" s="5"/>
      <c r="R26" s="5"/>
      <c r="S26" s="5"/>
      <c r="T26" s="5"/>
      <c r="U26" s="5"/>
      <c r="V26" s="5"/>
      <c r="W26" s="5"/>
      <c r="X26" s="5"/>
      <c r="Y26" s="5"/>
      <c r="Z26" s="5"/>
    </row>
    <row r="27" ht="15.0" customHeight="1">
      <c r="A27" s="6"/>
      <c r="B27" s="6"/>
      <c r="C27" s="6"/>
      <c r="D27" s="6"/>
      <c r="E27" s="6"/>
      <c r="F27" s="6"/>
      <c r="G27" s="6"/>
      <c r="H27" s="6"/>
      <c r="I27" s="6"/>
      <c r="J27" s="6"/>
      <c r="K27" s="5"/>
      <c r="L27" s="5"/>
      <c r="M27" s="5"/>
      <c r="N27" s="5"/>
      <c r="O27" s="5"/>
      <c r="P27" s="5"/>
      <c r="Q27" s="5"/>
      <c r="R27" s="5"/>
      <c r="S27" s="5"/>
      <c r="T27" s="5"/>
      <c r="U27" s="5"/>
      <c r="V27" s="5"/>
      <c r="W27" s="5"/>
      <c r="X27" s="5"/>
      <c r="Y27" s="5"/>
      <c r="Z27" s="5"/>
    </row>
    <row r="28" ht="14.2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4.2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4.2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4.2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0">
    <mergeCell ref="F21:H21"/>
    <mergeCell ref="F23:H23"/>
    <mergeCell ref="F25:H25"/>
    <mergeCell ref="B1:G1"/>
    <mergeCell ref="D5:H5"/>
    <mergeCell ref="F11:J11"/>
    <mergeCell ref="F13:H13"/>
    <mergeCell ref="F15:H15"/>
    <mergeCell ref="F17:H17"/>
    <mergeCell ref="F19:H19"/>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30028"/>
    <pageSetUpPr/>
  </sheetPr>
  <sheetViews>
    <sheetView workbookViewId="0"/>
  </sheetViews>
  <sheetFormatPr customHeight="1" defaultColWidth="14.43" defaultRowHeight="15.0"/>
  <cols>
    <col customWidth="1" min="1" max="1" width="6.86"/>
    <col customWidth="1" min="2" max="2" width="34.57"/>
    <col customWidth="1" min="3" max="3" width="0.86"/>
    <col customWidth="1" min="4" max="4" width="152.43"/>
    <col customWidth="1" min="5" max="5" width="4.29"/>
    <col customWidth="1" min="6" max="6" width="5.14"/>
    <col customWidth="1" min="7" max="26" width="9.14"/>
  </cols>
  <sheetData>
    <row r="1" ht="45.75" customHeight="1">
      <c r="A1" s="32"/>
      <c r="B1" s="33" t="s">
        <v>0</v>
      </c>
      <c r="C1" s="3"/>
      <c r="D1" s="3"/>
      <c r="E1" s="3"/>
      <c r="F1" s="4"/>
      <c r="G1" s="34"/>
      <c r="H1" s="34"/>
      <c r="I1" s="34"/>
      <c r="J1" s="34"/>
      <c r="K1" s="34"/>
      <c r="L1" s="34"/>
      <c r="M1" s="34"/>
      <c r="N1" s="34"/>
      <c r="O1" s="34"/>
      <c r="P1" s="34"/>
      <c r="Q1" s="34"/>
      <c r="R1" s="34"/>
      <c r="S1" s="34"/>
      <c r="T1" s="34"/>
      <c r="U1" s="34"/>
      <c r="V1" s="34"/>
      <c r="W1" s="34"/>
      <c r="X1" s="34"/>
      <c r="Y1" s="34"/>
      <c r="Z1" s="34"/>
    </row>
    <row r="2" ht="14.25" customHeight="1">
      <c r="A2" s="6"/>
      <c r="B2" s="6"/>
      <c r="C2" s="6"/>
      <c r="D2" s="6"/>
      <c r="E2" s="6"/>
      <c r="F2" s="6"/>
      <c r="G2" s="5"/>
      <c r="H2" s="5"/>
      <c r="I2" s="5"/>
      <c r="J2" s="5"/>
      <c r="K2" s="5"/>
      <c r="L2" s="5"/>
      <c r="M2" s="5"/>
      <c r="N2" s="5"/>
      <c r="O2" s="5"/>
      <c r="P2" s="5"/>
      <c r="Q2" s="5"/>
      <c r="R2" s="5"/>
      <c r="S2" s="5"/>
      <c r="T2" s="5"/>
      <c r="U2" s="5"/>
      <c r="V2" s="5"/>
      <c r="W2" s="5"/>
      <c r="X2" s="5"/>
      <c r="Y2" s="5"/>
      <c r="Z2" s="5"/>
    </row>
    <row r="3" ht="356.25" customHeight="1">
      <c r="A3" s="6"/>
      <c r="B3" s="10" t="s">
        <v>20</v>
      </c>
      <c r="C3" s="11"/>
      <c r="D3" s="12"/>
      <c r="E3" s="6"/>
      <c r="F3" s="6"/>
      <c r="G3" s="5"/>
      <c r="H3" s="5"/>
      <c r="I3" s="5"/>
      <c r="J3" s="5"/>
      <c r="K3" s="5"/>
      <c r="L3" s="5"/>
      <c r="M3" s="5"/>
      <c r="N3" s="5"/>
      <c r="O3" s="5"/>
      <c r="P3" s="5"/>
      <c r="Q3" s="5"/>
      <c r="R3" s="5"/>
      <c r="S3" s="5"/>
      <c r="T3" s="5"/>
      <c r="U3" s="5"/>
      <c r="V3" s="5"/>
      <c r="W3" s="5"/>
      <c r="X3" s="5"/>
      <c r="Y3" s="5"/>
      <c r="Z3" s="5"/>
    </row>
    <row r="4" ht="14.25" customHeight="1">
      <c r="A4" s="6"/>
      <c r="B4" s="35" t="s">
        <v>21</v>
      </c>
      <c r="C4" s="11"/>
      <c r="D4" s="12"/>
      <c r="E4" s="6"/>
      <c r="F4" s="6"/>
      <c r="G4" s="5"/>
      <c r="H4" s="5"/>
      <c r="I4" s="5"/>
      <c r="J4" s="5"/>
      <c r="K4" s="5"/>
      <c r="L4" s="5"/>
      <c r="M4" s="5"/>
      <c r="N4" s="5"/>
      <c r="O4" s="5"/>
      <c r="P4" s="5"/>
      <c r="Q4" s="5"/>
      <c r="R4" s="5"/>
      <c r="S4" s="5"/>
      <c r="T4" s="5"/>
      <c r="U4" s="5"/>
      <c r="V4" s="5"/>
      <c r="W4" s="5"/>
      <c r="X4" s="5"/>
      <c r="Y4" s="5"/>
      <c r="Z4" s="5"/>
    </row>
    <row r="5" ht="14.25" customHeight="1">
      <c r="A5" s="6"/>
      <c r="B5" s="6"/>
      <c r="C5" s="6"/>
      <c r="D5" s="6"/>
      <c r="E5" s="6"/>
      <c r="F5" s="6"/>
      <c r="G5" s="5"/>
      <c r="H5" s="5"/>
      <c r="I5" s="5"/>
      <c r="J5" s="5"/>
      <c r="K5" s="5"/>
      <c r="L5" s="5"/>
      <c r="M5" s="5"/>
      <c r="N5" s="5"/>
      <c r="O5" s="5"/>
      <c r="P5" s="5"/>
      <c r="Q5" s="5"/>
      <c r="R5" s="5"/>
      <c r="S5" s="5"/>
      <c r="T5" s="5"/>
      <c r="U5" s="5"/>
      <c r="V5" s="5"/>
      <c r="W5" s="5"/>
      <c r="X5" s="5"/>
      <c r="Y5" s="5"/>
      <c r="Z5" s="5"/>
    </row>
    <row r="6" ht="14.25" customHeight="1">
      <c r="A6" s="31"/>
      <c r="B6" s="36" t="s">
        <v>22</v>
      </c>
      <c r="C6" s="37"/>
      <c r="D6" s="37"/>
      <c r="E6" s="31"/>
      <c r="F6" s="31"/>
      <c r="G6" s="38"/>
      <c r="H6" s="38"/>
      <c r="I6" s="38"/>
      <c r="J6" s="38"/>
      <c r="K6" s="38"/>
      <c r="L6" s="38"/>
      <c r="M6" s="38"/>
      <c r="N6" s="38"/>
      <c r="O6" s="38"/>
      <c r="P6" s="38"/>
      <c r="Q6" s="38"/>
      <c r="R6" s="38"/>
      <c r="S6" s="38"/>
      <c r="T6" s="38"/>
      <c r="U6" s="38"/>
      <c r="V6" s="38"/>
      <c r="W6" s="38"/>
      <c r="X6" s="38"/>
      <c r="Y6" s="38"/>
      <c r="Z6" s="38"/>
    </row>
    <row r="7" ht="14.25" customHeight="1">
      <c r="A7" s="6"/>
      <c r="B7" s="39" t="str">
        <f t="shared" ref="B7:B411" si="1">IF(ISNUMBER(--LEFT(D7,1)),"Headline Responsibility",IF(EXACT(LEFT(D7,2),UPPER(LEFT(D7,2)))=TRUE,"Foundational Capability or Area","Operational Definition"))</f>
        <v>Foundational Capability or Area</v>
      </c>
      <c r="C7" s="14"/>
      <c r="D7" s="40" t="s">
        <v>23</v>
      </c>
      <c r="E7" s="6"/>
      <c r="F7" s="6"/>
      <c r="G7" s="5"/>
      <c r="H7" s="5"/>
      <c r="I7" s="5"/>
      <c r="J7" s="5"/>
      <c r="K7" s="5"/>
      <c r="L7" s="5"/>
      <c r="M7" s="5"/>
      <c r="N7" s="5"/>
      <c r="O7" s="5"/>
      <c r="P7" s="5"/>
      <c r="Q7" s="5"/>
      <c r="R7" s="5"/>
      <c r="S7" s="5"/>
      <c r="T7" s="5"/>
      <c r="U7" s="5"/>
      <c r="V7" s="5"/>
      <c r="W7" s="5"/>
      <c r="X7" s="5"/>
      <c r="Y7" s="5"/>
      <c r="Z7" s="5"/>
    </row>
    <row r="8" ht="14.25" customHeight="1">
      <c r="A8" s="6"/>
      <c r="B8" s="39" t="str">
        <f t="shared" si="1"/>
        <v>Headline Responsibility</v>
      </c>
      <c r="C8" s="14"/>
      <c r="D8" s="41" t="s">
        <v>24</v>
      </c>
      <c r="E8" s="6"/>
      <c r="F8" s="6"/>
      <c r="G8" s="5"/>
      <c r="H8" s="5"/>
      <c r="I8" s="5"/>
      <c r="J8" s="5"/>
      <c r="K8" s="5"/>
      <c r="L8" s="5"/>
      <c r="M8" s="5"/>
      <c r="N8" s="5"/>
      <c r="O8" s="5"/>
      <c r="P8" s="5"/>
      <c r="Q8" s="5"/>
      <c r="R8" s="5"/>
      <c r="S8" s="5"/>
      <c r="T8" s="5"/>
      <c r="U8" s="5"/>
      <c r="V8" s="5"/>
      <c r="W8" s="5"/>
      <c r="X8" s="5"/>
      <c r="Y8" s="5"/>
      <c r="Z8" s="5"/>
    </row>
    <row r="9" ht="14.25" customHeight="1">
      <c r="A9" s="6"/>
      <c r="B9" s="39" t="str">
        <f t="shared" si="1"/>
        <v>Operational Definition</v>
      </c>
      <c r="C9" s="14"/>
      <c r="D9" s="42" t="s">
        <v>25</v>
      </c>
      <c r="E9" s="6"/>
      <c r="F9" s="6"/>
      <c r="G9" s="5"/>
      <c r="H9" s="5"/>
      <c r="I9" s="5"/>
      <c r="J9" s="5"/>
      <c r="K9" s="5"/>
      <c r="L9" s="5"/>
      <c r="M9" s="5"/>
      <c r="N9" s="5"/>
      <c r="O9" s="5"/>
      <c r="P9" s="5"/>
      <c r="Q9" s="5"/>
      <c r="R9" s="5"/>
      <c r="S9" s="5"/>
      <c r="T9" s="5"/>
      <c r="U9" s="5"/>
      <c r="V9" s="5"/>
      <c r="W9" s="5"/>
      <c r="X9" s="5"/>
      <c r="Y9" s="5"/>
      <c r="Z9" s="5"/>
    </row>
    <row r="10" ht="14.25" customHeight="1">
      <c r="A10" s="6"/>
      <c r="B10" s="39" t="str">
        <f t="shared" si="1"/>
        <v>Operational Definition</v>
      </c>
      <c r="C10" s="14"/>
      <c r="D10" s="42" t="s">
        <v>26</v>
      </c>
      <c r="E10" s="6"/>
      <c r="F10" s="6"/>
      <c r="G10" s="5"/>
      <c r="H10" s="5"/>
      <c r="I10" s="5"/>
      <c r="J10" s="5"/>
      <c r="K10" s="5"/>
      <c r="L10" s="5"/>
      <c r="M10" s="5"/>
      <c r="N10" s="5"/>
      <c r="O10" s="5"/>
      <c r="P10" s="5"/>
      <c r="Q10" s="5"/>
      <c r="R10" s="5"/>
      <c r="S10" s="5"/>
      <c r="T10" s="5"/>
      <c r="U10" s="5"/>
      <c r="V10" s="5"/>
      <c r="W10" s="5"/>
      <c r="X10" s="5"/>
      <c r="Y10" s="5"/>
      <c r="Z10" s="5"/>
    </row>
    <row r="11" ht="14.25" customHeight="1">
      <c r="A11" s="6"/>
      <c r="B11" s="39" t="str">
        <f t="shared" si="1"/>
        <v>Operational Definition</v>
      </c>
      <c r="C11" s="14"/>
      <c r="D11" s="42" t="s">
        <v>27</v>
      </c>
      <c r="E11" s="6"/>
      <c r="F11" s="6"/>
      <c r="G11" s="5"/>
      <c r="H11" s="5"/>
      <c r="I11" s="5"/>
      <c r="J11" s="5"/>
      <c r="K11" s="5"/>
      <c r="L11" s="5"/>
      <c r="M11" s="5"/>
      <c r="N11" s="5"/>
      <c r="O11" s="5"/>
      <c r="P11" s="5"/>
      <c r="Q11" s="5"/>
      <c r="R11" s="5"/>
      <c r="S11" s="5"/>
      <c r="T11" s="5"/>
      <c r="U11" s="5"/>
      <c r="V11" s="5"/>
      <c r="W11" s="5"/>
      <c r="X11" s="5"/>
      <c r="Y11" s="5"/>
      <c r="Z11" s="5"/>
    </row>
    <row r="12" ht="14.25" customHeight="1">
      <c r="A12" s="6"/>
      <c r="B12" s="39" t="str">
        <f t="shared" si="1"/>
        <v>Operational Definition</v>
      </c>
      <c r="C12" s="14"/>
      <c r="D12" s="42" t="s">
        <v>28</v>
      </c>
      <c r="E12" s="6"/>
      <c r="F12" s="6"/>
      <c r="G12" s="5"/>
      <c r="H12" s="5"/>
      <c r="I12" s="5"/>
      <c r="J12" s="5"/>
      <c r="K12" s="5"/>
      <c r="L12" s="5"/>
      <c r="M12" s="5"/>
      <c r="N12" s="5"/>
      <c r="O12" s="5"/>
      <c r="P12" s="5"/>
      <c r="Q12" s="5"/>
      <c r="R12" s="5"/>
      <c r="S12" s="5"/>
      <c r="T12" s="5"/>
      <c r="U12" s="5"/>
      <c r="V12" s="5"/>
      <c r="W12" s="5"/>
      <c r="X12" s="5"/>
      <c r="Y12" s="5"/>
      <c r="Z12" s="5"/>
    </row>
    <row r="13" ht="14.25" customHeight="1">
      <c r="A13" s="6"/>
      <c r="B13" s="39" t="str">
        <f t="shared" si="1"/>
        <v>Operational Definition</v>
      </c>
      <c r="C13" s="14"/>
      <c r="D13" s="42" t="s">
        <v>29</v>
      </c>
      <c r="E13" s="6"/>
      <c r="F13" s="6"/>
      <c r="G13" s="5"/>
      <c r="H13" s="5"/>
      <c r="I13" s="5"/>
      <c r="J13" s="5"/>
      <c r="K13" s="5"/>
      <c r="L13" s="5"/>
      <c r="M13" s="5"/>
      <c r="N13" s="5"/>
      <c r="O13" s="5"/>
      <c r="P13" s="5"/>
      <c r="Q13" s="5"/>
      <c r="R13" s="5"/>
      <c r="S13" s="5"/>
      <c r="T13" s="5"/>
      <c r="U13" s="5"/>
      <c r="V13" s="5"/>
      <c r="W13" s="5"/>
      <c r="X13" s="5"/>
      <c r="Y13" s="5"/>
      <c r="Z13" s="5"/>
    </row>
    <row r="14" ht="14.25" customHeight="1">
      <c r="A14" s="6"/>
      <c r="B14" s="39" t="str">
        <f t="shared" si="1"/>
        <v>Operational Definition</v>
      </c>
      <c r="C14" s="14"/>
      <c r="D14" s="42" t="s">
        <v>30</v>
      </c>
      <c r="E14" s="6"/>
      <c r="F14" s="6"/>
      <c r="G14" s="5"/>
      <c r="H14" s="5"/>
      <c r="I14" s="5"/>
      <c r="J14" s="5"/>
      <c r="K14" s="5"/>
      <c r="L14" s="5"/>
      <c r="M14" s="5"/>
      <c r="N14" s="5"/>
      <c r="O14" s="5"/>
      <c r="P14" s="5"/>
      <c r="Q14" s="5"/>
      <c r="R14" s="5"/>
      <c r="S14" s="5"/>
      <c r="T14" s="5"/>
      <c r="U14" s="5"/>
      <c r="V14" s="5"/>
      <c r="W14" s="5"/>
      <c r="X14" s="5"/>
      <c r="Y14" s="5"/>
      <c r="Z14" s="5"/>
    </row>
    <row r="15" ht="14.25" customHeight="1">
      <c r="A15" s="6"/>
      <c r="B15" s="39" t="str">
        <f t="shared" si="1"/>
        <v>Operational Definition</v>
      </c>
      <c r="C15" s="14"/>
      <c r="D15" s="42" t="s">
        <v>31</v>
      </c>
      <c r="E15" s="6"/>
      <c r="F15" s="6"/>
      <c r="G15" s="5"/>
      <c r="H15" s="5"/>
      <c r="I15" s="5"/>
      <c r="J15" s="5"/>
      <c r="K15" s="5"/>
      <c r="L15" s="5"/>
      <c r="M15" s="5"/>
      <c r="N15" s="5"/>
      <c r="O15" s="5"/>
      <c r="P15" s="5"/>
      <c r="Q15" s="5"/>
      <c r="R15" s="5"/>
      <c r="S15" s="5"/>
      <c r="T15" s="5"/>
      <c r="U15" s="5"/>
      <c r="V15" s="5"/>
      <c r="W15" s="5"/>
      <c r="X15" s="5"/>
      <c r="Y15" s="5"/>
      <c r="Z15" s="5"/>
    </row>
    <row r="16" ht="14.25" customHeight="1">
      <c r="A16" s="6"/>
      <c r="B16" s="39" t="str">
        <f t="shared" si="1"/>
        <v>Headline Responsibility</v>
      </c>
      <c r="C16" s="14"/>
      <c r="D16" s="41" t="s">
        <v>32</v>
      </c>
      <c r="E16" s="6"/>
      <c r="F16" s="6"/>
      <c r="G16" s="5"/>
      <c r="H16" s="5"/>
      <c r="I16" s="5"/>
      <c r="J16" s="5"/>
      <c r="K16" s="5"/>
      <c r="L16" s="5"/>
      <c r="M16" s="5"/>
      <c r="N16" s="5"/>
      <c r="O16" s="5"/>
      <c r="P16" s="5"/>
      <c r="Q16" s="5"/>
      <c r="R16" s="5"/>
      <c r="S16" s="5"/>
      <c r="T16" s="5"/>
      <c r="U16" s="5"/>
      <c r="V16" s="5"/>
      <c r="W16" s="5"/>
      <c r="X16" s="5"/>
      <c r="Y16" s="5"/>
      <c r="Z16" s="5"/>
    </row>
    <row r="17" ht="14.25" customHeight="1">
      <c r="A17" s="6"/>
      <c r="B17" s="39" t="str">
        <f t="shared" si="1"/>
        <v>Operational Definition</v>
      </c>
      <c r="C17" s="14"/>
      <c r="D17" s="42" t="s">
        <v>33</v>
      </c>
      <c r="E17" s="6"/>
      <c r="F17" s="6"/>
      <c r="G17" s="5"/>
      <c r="H17" s="5"/>
      <c r="I17" s="5"/>
      <c r="J17" s="5"/>
      <c r="K17" s="5"/>
      <c r="L17" s="5"/>
      <c r="M17" s="5"/>
      <c r="N17" s="5"/>
      <c r="O17" s="5"/>
      <c r="P17" s="5"/>
      <c r="Q17" s="5"/>
      <c r="R17" s="5"/>
      <c r="S17" s="5"/>
      <c r="T17" s="5"/>
      <c r="U17" s="5"/>
      <c r="V17" s="5"/>
      <c r="W17" s="5"/>
      <c r="X17" s="5"/>
      <c r="Y17" s="5"/>
      <c r="Z17" s="5"/>
    </row>
    <row r="18" ht="14.25" customHeight="1">
      <c r="A18" s="6"/>
      <c r="B18" s="39" t="str">
        <f t="shared" si="1"/>
        <v>Operational Definition</v>
      </c>
      <c r="C18" s="14"/>
      <c r="D18" s="42" t="s">
        <v>34</v>
      </c>
      <c r="E18" s="6"/>
      <c r="F18" s="6"/>
      <c r="G18" s="5"/>
      <c r="H18" s="5"/>
      <c r="I18" s="5"/>
      <c r="J18" s="5"/>
      <c r="K18" s="5"/>
      <c r="L18" s="5"/>
      <c r="M18" s="5"/>
      <c r="N18" s="5"/>
      <c r="O18" s="5"/>
      <c r="P18" s="5"/>
      <c r="Q18" s="5"/>
      <c r="R18" s="5"/>
      <c r="S18" s="5"/>
      <c r="T18" s="5"/>
      <c r="U18" s="5"/>
      <c r="V18" s="5"/>
      <c r="W18" s="5"/>
      <c r="X18" s="5"/>
      <c r="Y18" s="5"/>
      <c r="Z18" s="5"/>
    </row>
    <row r="19" ht="14.25" customHeight="1">
      <c r="A19" s="6"/>
      <c r="B19" s="39" t="str">
        <f t="shared" si="1"/>
        <v>Operational Definition</v>
      </c>
      <c r="C19" s="14"/>
      <c r="D19" s="42" t="s">
        <v>35</v>
      </c>
      <c r="E19" s="6"/>
      <c r="F19" s="6"/>
      <c r="G19" s="5"/>
      <c r="H19" s="5"/>
      <c r="I19" s="5"/>
      <c r="J19" s="5"/>
      <c r="K19" s="5"/>
      <c r="L19" s="5"/>
      <c r="M19" s="5"/>
      <c r="N19" s="5"/>
      <c r="O19" s="5"/>
      <c r="P19" s="5"/>
      <c r="Q19" s="5"/>
      <c r="R19" s="5"/>
      <c r="S19" s="5"/>
      <c r="T19" s="5"/>
      <c r="U19" s="5"/>
      <c r="V19" s="5"/>
      <c r="W19" s="5"/>
      <c r="X19" s="5"/>
      <c r="Y19" s="5"/>
      <c r="Z19" s="5"/>
    </row>
    <row r="20" ht="14.25" customHeight="1">
      <c r="A20" s="6"/>
      <c r="B20" s="39" t="str">
        <f t="shared" si="1"/>
        <v>Operational Definition</v>
      </c>
      <c r="C20" s="14"/>
      <c r="D20" s="42" t="s">
        <v>36</v>
      </c>
      <c r="E20" s="6"/>
      <c r="F20" s="6"/>
      <c r="G20" s="5"/>
      <c r="H20" s="5"/>
      <c r="I20" s="5"/>
      <c r="J20" s="5"/>
      <c r="K20" s="5"/>
      <c r="L20" s="5"/>
      <c r="M20" s="5"/>
      <c r="N20" s="5"/>
      <c r="O20" s="5"/>
      <c r="P20" s="5"/>
      <c r="Q20" s="5"/>
      <c r="R20" s="5"/>
      <c r="S20" s="5"/>
      <c r="T20" s="5"/>
      <c r="U20" s="5"/>
      <c r="V20" s="5"/>
      <c r="W20" s="5"/>
      <c r="X20" s="5"/>
      <c r="Y20" s="5"/>
      <c r="Z20" s="5"/>
    </row>
    <row r="21" ht="14.25" customHeight="1">
      <c r="A21" s="6"/>
      <c r="B21" s="39" t="str">
        <f t="shared" si="1"/>
        <v>Operational Definition</v>
      </c>
      <c r="C21" s="14"/>
      <c r="D21" s="42" t="s">
        <v>37</v>
      </c>
      <c r="E21" s="6"/>
      <c r="F21" s="6"/>
      <c r="G21" s="5"/>
      <c r="H21" s="5"/>
      <c r="I21" s="5"/>
      <c r="J21" s="5"/>
      <c r="K21" s="5"/>
      <c r="L21" s="5"/>
      <c r="M21" s="5"/>
      <c r="N21" s="5"/>
      <c r="O21" s="5"/>
      <c r="P21" s="5"/>
      <c r="Q21" s="5"/>
      <c r="R21" s="5"/>
      <c r="S21" s="5"/>
      <c r="T21" s="5"/>
      <c r="U21" s="5"/>
      <c r="V21" s="5"/>
      <c r="W21" s="5"/>
      <c r="X21" s="5"/>
      <c r="Y21" s="5"/>
      <c r="Z21" s="5"/>
    </row>
    <row r="22" ht="14.25" customHeight="1">
      <c r="A22" s="6"/>
      <c r="B22" s="39" t="str">
        <f t="shared" si="1"/>
        <v>Operational Definition</v>
      </c>
      <c r="C22" s="14"/>
      <c r="D22" s="42" t="s">
        <v>38</v>
      </c>
      <c r="E22" s="6"/>
      <c r="F22" s="6"/>
      <c r="G22" s="5"/>
      <c r="H22" s="5"/>
      <c r="I22" s="5"/>
      <c r="J22" s="5"/>
      <c r="K22" s="5"/>
      <c r="L22" s="5"/>
      <c r="M22" s="5"/>
      <c r="N22" s="5"/>
      <c r="O22" s="5"/>
      <c r="P22" s="5"/>
      <c r="Q22" s="5"/>
      <c r="R22" s="5"/>
      <c r="S22" s="5"/>
      <c r="T22" s="5"/>
      <c r="U22" s="5"/>
      <c r="V22" s="5"/>
      <c r="W22" s="5"/>
      <c r="X22" s="5"/>
      <c r="Y22" s="5"/>
      <c r="Z22" s="5"/>
    </row>
    <row r="23" ht="14.25" customHeight="1">
      <c r="A23" s="6"/>
      <c r="B23" s="39" t="str">
        <f t="shared" si="1"/>
        <v>Operational Definition</v>
      </c>
      <c r="C23" s="14"/>
      <c r="D23" s="42" t="s">
        <v>39</v>
      </c>
      <c r="E23" s="6"/>
      <c r="F23" s="6"/>
      <c r="G23" s="5"/>
      <c r="H23" s="5"/>
      <c r="I23" s="5"/>
      <c r="J23" s="5"/>
      <c r="K23" s="5"/>
      <c r="L23" s="5"/>
      <c r="M23" s="5"/>
      <c r="N23" s="5"/>
      <c r="O23" s="5"/>
      <c r="P23" s="5"/>
      <c r="Q23" s="5"/>
      <c r="R23" s="5"/>
      <c r="S23" s="5"/>
      <c r="T23" s="5"/>
      <c r="U23" s="5"/>
      <c r="V23" s="5"/>
      <c r="W23" s="5"/>
      <c r="X23" s="5"/>
      <c r="Y23" s="5"/>
      <c r="Z23" s="5"/>
    </row>
    <row r="24" ht="14.25" customHeight="1">
      <c r="A24" s="6"/>
      <c r="B24" s="39" t="str">
        <f t="shared" si="1"/>
        <v>Operational Definition</v>
      </c>
      <c r="C24" s="14"/>
      <c r="D24" s="42" t="s">
        <v>40</v>
      </c>
      <c r="E24" s="6"/>
      <c r="F24" s="6"/>
      <c r="G24" s="5"/>
      <c r="H24" s="5"/>
      <c r="I24" s="5"/>
      <c r="J24" s="5"/>
      <c r="K24" s="5"/>
      <c r="L24" s="5"/>
      <c r="M24" s="5"/>
      <c r="N24" s="5"/>
      <c r="O24" s="5"/>
      <c r="P24" s="5"/>
      <c r="Q24" s="5"/>
      <c r="R24" s="5"/>
      <c r="S24" s="5"/>
      <c r="T24" s="5"/>
      <c r="U24" s="5"/>
      <c r="V24" s="5"/>
      <c r="W24" s="5"/>
      <c r="X24" s="5"/>
      <c r="Y24" s="5"/>
      <c r="Z24" s="5"/>
    </row>
    <row r="25" ht="14.25" customHeight="1">
      <c r="A25" s="6"/>
      <c r="B25" s="39" t="str">
        <f t="shared" si="1"/>
        <v>Operational Definition</v>
      </c>
      <c r="C25" s="14"/>
      <c r="D25" s="42" t="s">
        <v>41</v>
      </c>
      <c r="E25" s="6"/>
      <c r="F25" s="6"/>
      <c r="G25" s="5"/>
      <c r="H25" s="5"/>
      <c r="I25" s="5"/>
      <c r="J25" s="5"/>
      <c r="K25" s="5"/>
      <c r="L25" s="5"/>
      <c r="M25" s="5"/>
      <c r="N25" s="5"/>
      <c r="O25" s="5"/>
      <c r="P25" s="5"/>
      <c r="Q25" s="5"/>
      <c r="R25" s="5"/>
      <c r="S25" s="5"/>
      <c r="T25" s="5"/>
      <c r="U25" s="5"/>
      <c r="V25" s="5"/>
      <c r="W25" s="5"/>
      <c r="X25" s="5"/>
      <c r="Y25" s="5"/>
      <c r="Z25" s="5"/>
    </row>
    <row r="26" ht="14.25" customHeight="1">
      <c r="A26" s="6"/>
      <c r="B26" s="39" t="str">
        <f t="shared" si="1"/>
        <v>Operational Definition</v>
      </c>
      <c r="C26" s="14"/>
      <c r="D26" s="42" t="s">
        <v>42</v>
      </c>
      <c r="E26" s="6"/>
      <c r="F26" s="6"/>
      <c r="G26" s="5"/>
      <c r="H26" s="5"/>
      <c r="I26" s="5"/>
      <c r="J26" s="5"/>
      <c r="K26" s="5"/>
      <c r="L26" s="5"/>
      <c r="M26" s="5"/>
      <c r="N26" s="5"/>
      <c r="O26" s="5"/>
      <c r="P26" s="5"/>
      <c r="Q26" s="5"/>
      <c r="R26" s="5"/>
      <c r="S26" s="5"/>
      <c r="T26" s="5"/>
      <c r="U26" s="5"/>
      <c r="V26" s="5"/>
      <c r="W26" s="5"/>
      <c r="X26" s="5"/>
      <c r="Y26" s="5"/>
      <c r="Z26" s="5"/>
    </row>
    <row r="27" ht="14.25" customHeight="1">
      <c r="A27" s="6"/>
      <c r="B27" s="39" t="str">
        <f t="shared" si="1"/>
        <v>Operational Definition</v>
      </c>
      <c r="C27" s="14"/>
      <c r="D27" s="42" t="s">
        <v>43</v>
      </c>
      <c r="E27" s="6"/>
      <c r="F27" s="6"/>
      <c r="G27" s="5"/>
      <c r="H27" s="5"/>
      <c r="I27" s="5"/>
      <c r="J27" s="5"/>
      <c r="K27" s="5"/>
      <c r="L27" s="5"/>
      <c r="M27" s="5"/>
      <c r="N27" s="5"/>
      <c r="O27" s="5"/>
      <c r="P27" s="5"/>
      <c r="Q27" s="5"/>
      <c r="R27" s="5"/>
      <c r="S27" s="5"/>
      <c r="T27" s="5"/>
      <c r="U27" s="5"/>
      <c r="V27" s="5"/>
      <c r="W27" s="5"/>
      <c r="X27" s="5"/>
      <c r="Y27" s="5"/>
      <c r="Z27" s="5"/>
    </row>
    <row r="28" ht="14.25" customHeight="1">
      <c r="A28" s="6"/>
      <c r="B28" s="39" t="str">
        <f t="shared" si="1"/>
        <v>Foundational Capability or Area</v>
      </c>
      <c r="C28" s="14"/>
      <c r="D28" s="40" t="s">
        <v>44</v>
      </c>
      <c r="E28" s="6"/>
      <c r="F28" s="6"/>
      <c r="G28" s="5"/>
      <c r="H28" s="5"/>
      <c r="I28" s="5"/>
      <c r="J28" s="5"/>
      <c r="K28" s="5"/>
      <c r="L28" s="5"/>
      <c r="M28" s="5"/>
      <c r="N28" s="5"/>
      <c r="O28" s="5"/>
      <c r="P28" s="5"/>
      <c r="Q28" s="5"/>
      <c r="R28" s="5"/>
      <c r="S28" s="5"/>
      <c r="T28" s="5"/>
      <c r="U28" s="5"/>
      <c r="V28" s="5"/>
      <c r="W28" s="5"/>
      <c r="X28" s="5"/>
      <c r="Y28" s="5"/>
      <c r="Z28" s="5"/>
    </row>
    <row r="29" ht="14.25" customHeight="1">
      <c r="A29" s="6"/>
      <c r="B29" s="39" t="str">
        <f t="shared" si="1"/>
        <v>Headline Responsibility</v>
      </c>
      <c r="C29" s="14"/>
      <c r="D29" s="41" t="s">
        <v>45</v>
      </c>
      <c r="E29" s="6"/>
      <c r="F29" s="6"/>
      <c r="G29" s="5"/>
      <c r="H29" s="5"/>
      <c r="I29" s="5"/>
      <c r="J29" s="5"/>
      <c r="K29" s="5"/>
      <c r="L29" s="5"/>
      <c r="M29" s="5"/>
      <c r="N29" s="5"/>
      <c r="O29" s="5"/>
      <c r="P29" s="5"/>
      <c r="Q29" s="5"/>
      <c r="R29" s="5"/>
      <c r="S29" s="5"/>
      <c r="T29" s="5"/>
      <c r="U29" s="5"/>
      <c r="V29" s="5"/>
      <c r="W29" s="5"/>
      <c r="X29" s="5"/>
      <c r="Y29" s="5"/>
      <c r="Z29" s="5"/>
    </row>
    <row r="30" ht="14.25" customHeight="1">
      <c r="A30" s="6"/>
      <c r="B30" s="39" t="str">
        <f t="shared" si="1"/>
        <v>Operational Definition</v>
      </c>
      <c r="C30" s="14"/>
      <c r="D30" s="42" t="s">
        <v>46</v>
      </c>
      <c r="E30" s="6"/>
      <c r="F30" s="6"/>
      <c r="G30" s="5"/>
      <c r="H30" s="5"/>
      <c r="I30" s="5"/>
      <c r="J30" s="5"/>
      <c r="K30" s="5"/>
      <c r="L30" s="5"/>
      <c r="M30" s="5"/>
      <c r="N30" s="5"/>
      <c r="O30" s="5"/>
      <c r="P30" s="5"/>
      <c r="Q30" s="5"/>
      <c r="R30" s="5"/>
      <c r="S30" s="5"/>
      <c r="T30" s="5"/>
      <c r="U30" s="5"/>
      <c r="V30" s="5"/>
      <c r="W30" s="5"/>
      <c r="X30" s="5"/>
      <c r="Y30" s="5"/>
      <c r="Z30" s="5"/>
    </row>
    <row r="31" ht="14.25" customHeight="1">
      <c r="A31" s="6"/>
      <c r="B31" s="39" t="str">
        <f t="shared" si="1"/>
        <v>Operational Definition</v>
      </c>
      <c r="C31" s="14"/>
      <c r="D31" s="42" t="s">
        <v>47</v>
      </c>
      <c r="E31" s="6"/>
      <c r="F31" s="6"/>
      <c r="G31" s="5"/>
      <c r="H31" s="5"/>
      <c r="I31" s="5"/>
      <c r="J31" s="5"/>
      <c r="K31" s="5"/>
      <c r="L31" s="5"/>
      <c r="M31" s="5"/>
      <c r="N31" s="5"/>
      <c r="O31" s="5"/>
      <c r="P31" s="5"/>
      <c r="Q31" s="5"/>
      <c r="R31" s="5"/>
      <c r="S31" s="5"/>
      <c r="T31" s="5"/>
      <c r="U31" s="5"/>
      <c r="V31" s="5"/>
      <c r="W31" s="5"/>
      <c r="X31" s="5"/>
      <c r="Y31" s="5"/>
      <c r="Z31" s="5"/>
    </row>
    <row r="32" ht="14.25" customHeight="1">
      <c r="A32" s="6"/>
      <c r="B32" s="39" t="str">
        <f t="shared" si="1"/>
        <v>Operational Definition</v>
      </c>
      <c r="C32" s="14"/>
      <c r="D32" s="42" t="s">
        <v>48</v>
      </c>
      <c r="E32" s="6"/>
      <c r="F32" s="6"/>
      <c r="G32" s="5"/>
      <c r="H32" s="5"/>
      <c r="I32" s="5"/>
      <c r="J32" s="5"/>
      <c r="K32" s="5"/>
      <c r="L32" s="5"/>
      <c r="M32" s="5"/>
      <c r="N32" s="5"/>
      <c r="O32" s="5"/>
      <c r="P32" s="5"/>
      <c r="Q32" s="5"/>
      <c r="R32" s="5"/>
      <c r="S32" s="5"/>
      <c r="T32" s="5"/>
      <c r="U32" s="5"/>
      <c r="V32" s="5"/>
      <c r="W32" s="5"/>
      <c r="X32" s="5"/>
      <c r="Y32" s="5"/>
      <c r="Z32" s="5"/>
    </row>
    <row r="33" ht="14.25" customHeight="1">
      <c r="A33" s="6"/>
      <c r="B33" s="39" t="str">
        <f t="shared" si="1"/>
        <v>Operational Definition</v>
      </c>
      <c r="C33" s="14"/>
      <c r="D33" s="42" t="s">
        <v>49</v>
      </c>
      <c r="E33" s="6"/>
      <c r="F33" s="6"/>
      <c r="G33" s="5"/>
      <c r="H33" s="5"/>
      <c r="I33" s="5"/>
      <c r="J33" s="5"/>
      <c r="K33" s="5"/>
      <c r="L33" s="5"/>
      <c r="M33" s="5"/>
      <c r="N33" s="5"/>
      <c r="O33" s="5"/>
      <c r="P33" s="5"/>
      <c r="Q33" s="5"/>
      <c r="R33" s="5"/>
      <c r="S33" s="5"/>
      <c r="T33" s="5"/>
      <c r="U33" s="5"/>
      <c r="V33" s="5"/>
      <c r="W33" s="5"/>
      <c r="X33" s="5"/>
      <c r="Y33" s="5"/>
      <c r="Z33" s="5"/>
    </row>
    <row r="34" ht="14.25" customHeight="1">
      <c r="A34" s="6"/>
      <c r="B34" s="39" t="str">
        <f t="shared" si="1"/>
        <v>Operational Definition</v>
      </c>
      <c r="C34" s="14"/>
      <c r="D34" s="42" t="s">
        <v>50</v>
      </c>
      <c r="E34" s="6"/>
      <c r="F34" s="6"/>
      <c r="G34" s="5"/>
      <c r="H34" s="5"/>
      <c r="I34" s="5"/>
      <c r="J34" s="5"/>
      <c r="K34" s="5"/>
      <c r="L34" s="5"/>
      <c r="M34" s="5"/>
      <c r="N34" s="5"/>
      <c r="O34" s="5"/>
      <c r="P34" s="5"/>
      <c r="Q34" s="5"/>
      <c r="R34" s="5"/>
      <c r="S34" s="5"/>
      <c r="T34" s="5"/>
      <c r="U34" s="5"/>
      <c r="V34" s="5"/>
      <c r="W34" s="5"/>
      <c r="X34" s="5"/>
      <c r="Y34" s="5"/>
      <c r="Z34" s="5"/>
    </row>
    <row r="35" ht="14.25" customHeight="1">
      <c r="A35" s="6"/>
      <c r="B35" s="39" t="str">
        <f t="shared" si="1"/>
        <v>Operational Definition</v>
      </c>
      <c r="C35" s="14"/>
      <c r="D35" s="42" t="s">
        <v>51</v>
      </c>
      <c r="E35" s="6"/>
      <c r="F35" s="6"/>
      <c r="G35" s="5"/>
      <c r="H35" s="5"/>
      <c r="I35" s="5"/>
      <c r="J35" s="5"/>
      <c r="K35" s="5"/>
      <c r="L35" s="5"/>
      <c r="M35" s="5"/>
      <c r="N35" s="5"/>
      <c r="O35" s="5"/>
      <c r="P35" s="5"/>
      <c r="Q35" s="5"/>
      <c r="R35" s="5"/>
      <c r="S35" s="5"/>
      <c r="T35" s="5"/>
      <c r="U35" s="5"/>
      <c r="V35" s="5"/>
      <c r="W35" s="5"/>
      <c r="X35" s="5"/>
      <c r="Y35" s="5"/>
      <c r="Z35" s="5"/>
    </row>
    <row r="36" ht="14.25" customHeight="1">
      <c r="A36" s="6"/>
      <c r="B36" s="39" t="str">
        <f t="shared" si="1"/>
        <v>Operational Definition</v>
      </c>
      <c r="C36" s="14"/>
      <c r="D36" s="42" t="s">
        <v>52</v>
      </c>
      <c r="E36" s="6"/>
      <c r="F36" s="6"/>
      <c r="G36" s="5"/>
      <c r="H36" s="5"/>
      <c r="I36" s="5"/>
      <c r="J36" s="5"/>
      <c r="K36" s="5"/>
      <c r="L36" s="5"/>
      <c r="M36" s="5"/>
      <c r="N36" s="5"/>
      <c r="O36" s="5"/>
      <c r="P36" s="5"/>
      <c r="Q36" s="5"/>
      <c r="R36" s="5"/>
      <c r="S36" s="5"/>
      <c r="T36" s="5"/>
      <c r="U36" s="5"/>
      <c r="V36" s="5"/>
      <c r="W36" s="5"/>
      <c r="X36" s="5"/>
      <c r="Y36" s="5"/>
      <c r="Z36" s="5"/>
    </row>
    <row r="37" ht="14.25" customHeight="1">
      <c r="A37" s="6"/>
      <c r="B37" s="39" t="str">
        <f t="shared" si="1"/>
        <v>Operational Definition</v>
      </c>
      <c r="C37" s="14"/>
      <c r="D37" s="42" t="s">
        <v>53</v>
      </c>
      <c r="E37" s="6"/>
      <c r="F37" s="6"/>
      <c r="G37" s="5"/>
      <c r="H37" s="5"/>
      <c r="I37" s="5"/>
      <c r="J37" s="5"/>
      <c r="K37" s="5"/>
      <c r="L37" s="5"/>
      <c r="M37" s="5"/>
      <c r="N37" s="5"/>
      <c r="O37" s="5"/>
      <c r="P37" s="5"/>
      <c r="Q37" s="5"/>
      <c r="R37" s="5"/>
      <c r="S37" s="5"/>
      <c r="T37" s="5"/>
      <c r="U37" s="5"/>
      <c r="V37" s="5"/>
      <c r="W37" s="5"/>
      <c r="X37" s="5"/>
      <c r="Y37" s="5"/>
      <c r="Z37" s="5"/>
    </row>
    <row r="38" ht="14.25" customHeight="1">
      <c r="A38" s="6"/>
      <c r="B38" s="39" t="str">
        <f t="shared" si="1"/>
        <v>Headline Responsibility</v>
      </c>
      <c r="C38" s="14"/>
      <c r="D38" s="41" t="s">
        <v>54</v>
      </c>
      <c r="E38" s="6"/>
      <c r="F38" s="6"/>
      <c r="G38" s="5"/>
      <c r="H38" s="5"/>
      <c r="I38" s="5"/>
      <c r="J38" s="5"/>
      <c r="K38" s="5"/>
      <c r="L38" s="5"/>
      <c r="M38" s="5"/>
      <c r="N38" s="5"/>
      <c r="O38" s="5"/>
      <c r="P38" s="5"/>
      <c r="Q38" s="5"/>
      <c r="R38" s="5"/>
      <c r="S38" s="5"/>
      <c r="T38" s="5"/>
      <c r="U38" s="5"/>
      <c r="V38" s="5"/>
      <c r="W38" s="5"/>
      <c r="X38" s="5"/>
      <c r="Y38" s="5"/>
      <c r="Z38" s="5"/>
    </row>
    <row r="39" ht="14.25" customHeight="1">
      <c r="A39" s="6"/>
      <c r="B39" s="39" t="str">
        <f t="shared" si="1"/>
        <v>Operational Definition</v>
      </c>
      <c r="C39" s="14"/>
      <c r="D39" s="42" t="s">
        <v>55</v>
      </c>
      <c r="E39" s="6"/>
      <c r="F39" s="6"/>
      <c r="G39" s="5"/>
      <c r="H39" s="5"/>
      <c r="I39" s="5"/>
      <c r="J39" s="5"/>
      <c r="K39" s="5"/>
      <c r="L39" s="5"/>
      <c r="M39" s="5"/>
      <c r="N39" s="5"/>
      <c r="O39" s="5"/>
      <c r="P39" s="5"/>
      <c r="Q39" s="5"/>
      <c r="R39" s="5"/>
      <c r="S39" s="5"/>
      <c r="T39" s="5"/>
      <c r="U39" s="5"/>
      <c r="V39" s="5"/>
      <c r="W39" s="5"/>
      <c r="X39" s="5"/>
      <c r="Y39" s="5"/>
      <c r="Z39" s="5"/>
    </row>
    <row r="40" ht="14.25" customHeight="1">
      <c r="A40" s="6"/>
      <c r="B40" s="39" t="str">
        <f t="shared" si="1"/>
        <v>Operational Definition</v>
      </c>
      <c r="C40" s="14"/>
      <c r="D40" s="42" t="s">
        <v>56</v>
      </c>
      <c r="E40" s="6"/>
      <c r="F40" s="6"/>
      <c r="G40" s="5"/>
      <c r="H40" s="5"/>
      <c r="I40" s="5"/>
      <c r="J40" s="5"/>
      <c r="K40" s="5"/>
      <c r="L40" s="5"/>
      <c r="M40" s="5"/>
      <c r="N40" s="5"/>
      <c r="O40" s="5"/>
      <c r="P40" s="5"/>
      <c r="Q40" s="5"/>
      <c r="R40" s="5"/>
      <c r="S40" s="5"/>
      <c r="T40" s="5"/>
      <c r="U40" s="5"/>
      <c r="V40" s="5"/>
      <c r="W40" s="5"/>
      <c r="X40" s="5"/>
      <c r="Y40" s="5"/>
      <c r="Z40" s="5"/>
    </row>
    <row r="41" ht="14.25" customHeight="1">
      <c r="A41" s="6"/>
      <c r="B41" s="39" t="str">
        <f t="shared" si="1"/>
        <v>Operational Definition</v>
      </c>
      <c r="C41" s="14"/>
      <c r="D41" s="42" t="s">
        <v>57</v>
      </c>
      <c r="E41" s="6"/>
      <c r="F41" s="6"/>
      <c r="G41" s="5"/>
      <c r="H41" s="5"/>
      <c r="I41" s="5"/>
      <c r="J41" s="5"/>
      <c r="K41" s="5"/>
      <c r="L41" s="5"/>
      <c r="M41" s="5"/>
      <c r="N41" s="5"/>
      <c r="O41" s="5"/>
      <c r="P41" s="5"/>
      <c r="Q41" s="5"/>
      <c r="R41" s="5"/>
      <c r="S41" s="5"/>
      <c r="T41" s="5"/>
      <c r="U41" s="5"/>
      <c r="V41" s="5"/>
      <c r="W41" s="5"/>
      <c r="X41" s="5"/>
      <c r="Y41" s="5"/>
      <c r="Z41" s="5"/>
    </row>
    <row r="42" ht="14.25" customHeight="1">
      <c r="A42" s="6"/>
      <c r="B42" s="39" t="str">
        <f t="shared" si="1"/>
        <v>Operational Definition</v>
      </c>
      <c r="C42" s="14"/>
      <c r="D42" s="42" t="s">
        <v>58</v>
      </c>
      <c r="E42" s="6"/>
      <c r="F42" s="6"/>
      <c r="G42" s="5"/>
      <c r="H42" s="5"/>
      <c r="I42" s="5"/>
      <c r="J42" s="5"/>
      <c r="K42" s="5"/>
      <c r="L42" s="5"/>
      <c r="M42" s="5"/>
      <c r="N42" s="5"/>
      <c r="O42" s="5"/>
      <c r="P42" s="5"/>
      <c r="Q42" s="5"/>
      <c r="R42" s="5"/>
      <c r="S42" s="5"/>
      <c r="T42" s="5"/>
      <c r="U42" s="5"/>
      <c r="V42" s="5"/>
      <c r="W42" s="5"/>
      <c r="X42" s="5"/>
      <c r="Y42" s="5"/>
      <c r="Z42" s="5"/>
    </row>
    <row r="43" ht="14.25" customHeight="1">
      <c r="A43" s="6"/>
      <c r="B43" s="39" t="str">
        <f t="shared" si="1"/>
        <v>Headline Responsibility</v>
      </c>
      <c r="C43" s="14"/>
      <c r="D43" s="41" t="s">
        <v>59</v>
      </c>
      <c r="E43" s="6"/>
      <c r="F43" s="6"/>
      <c r="G43" s="5"/>
      <c r="H43" s="5"/>
      <c r="I43" s="5"/>
      <c r="J43" s="5"/>
      <c r="K43" s="5"/>
      <c r="L43" s="5"/>
      <c r="M43" s="5"/>
      <c r="N43" s="5"/>
      <c r="O43" s="5"/>
      <c r="P43" s="5"/>
      <c r="Q43" s="5"/>
      <c r="R43" s="5"/>
      <c r="S43" s="5"/>
      <c r="T43" s="5"/>
      <c r="U43" s="5"/>
      <c r="V43" s="5"/>
      <c r="W43" s="5"/>
      <c r="X43" s="5"/>
      <c r="Y43" s="5"/>
      <c r="Z43" s="5"/>
    </row>
    <row r="44" ht="14.25" customHeight="1">
      <c r="A44" s="6"/>
      <c r="B44" s="39" t="str">
        <f t="shared" si="1"/>
        <v>Operational Definition</v>
      </c>
      <c r="C44" s="14"/>
      <c r="D44" s="42" t="s">
        <v>60</v>
      </c>
      <c r="E44" s="6"/>
      <c r="F44" s="6"/>
      <c r="G44" s="5"/>
      <c r="H44" s="5"/>
      <c r="I44" s="5"/>
      <c r="J44" s="5"/>
      <c r="K44" s="5"/>
      <c r="L44" s="5"/>
      <c r="M44" s="5"/>
      <c r="N44" s="5"/>
      <c r="O44" s="5"/>
      <c r="P44" s="5"/>
      <c r="Q44" s="5"/>
      <c r="R44" s="5"/>
      <c r="S44" s="5"/>
      <c r="T44" s="5"/>
      <c r="U44" s="5"/>
      <c r="V44" s="5"/>
      <c r="W44" s="5"/>
      <c r="X44" s="5"/>
      <c r="Y44" s="5"/>
      <c r="Z44" s="5"/>
    </row>
    <row r="45" ht="14.25" customHeight="1">
      <c r="A45" s="6"/>
      <c r="B45" s="39" t="str">
        <f t="shared" si="1"/>
        <v>Operational Definition</v>
      </c>
      <c r="C45" s="14"/>
      <c r="D45" s="42" t="s">
        <v>61</v>
      </c>
      <c r="E45" s="6"/>
      <c r="F45" s="6"/>
      <c r="G45" s="5"/>
      <c r="H45" s="5"/>
      <c r="I45" s="5"/>
      <c r="J45" s="5"/>
      <c r="K45" s="5"/>
      <c r="L45" s="5"/>
      <c r="M45" s="5"/>
      <c r="N45" s="5"/>
      <c r="O45" s="5"/>
      <c r="P45" s="5"/>
      <c r="Q45" s="5"/>
      <c r="R45" s="5"/>
      <c r="S45" s="5"/>
      <c r="T45" s="5"/>
      <c r="U45" s="5"/>
      <c r="V45" s="5"/>
      <c r="W45" s="5"/>
      <c r="X45" s="5"/>
      <c r="Y45" s="5"/>
      <c r="Z45" s="5"/>
    </row>
    <row r="46" ht="14.25" customHeight="1">
      <c r="A46" s="6"/>
      <c r="B46" s="39" t="str">
        <f t="shared" si="1"/>
        <v>Operational Definition</v>
      </c>
      <c r="C46" s="14"/>
      <c r="D46" s="42" t="s">
        <v>62</v>
      </c>
      <c r="E46" s="6"/>
      <c r="F46" s="6"/>
      <c r="G46" s="5"/>
      <c r="H46" s="5"/>
      <c r="I46" s="5"/>
      <c r="J46" s="5"/>
      <c r="K46" s="5"/>
      <c r="L46" s="5"/>
      <c r="M46" s="5"/>
      <c r="N46" s="5"/>
      <c r="O46" s="5"/>
      <c r="P46" s="5"/>
      <c r="Q46" s="5"/>
      <c r="R46" s="5"/>
      <c r="S46" s="5"/>
      <c r="T46" s="5"/>
      <c r="U46" s="5"/>
      <c r="V46" s="5"/>
      <c r="W46" s="5"/>
      <c r="X46" s="5"/>
      <c r="Y46" s="5"/>
      <c r="Z46" s="5"/>
    </row>
    <row r="47" ht="14.25" customHeight="1">
      <c r="A47" s="6"/>
      <c r="B47" s="39" t="str">
        <f t="shared" si="1"/>
        <v>Operational Definition</v>
      </c>
      <c r="C47" s="14"/>
      <c r="D47" s="42" t="s">
        <v>63</v>
      </c>
      <c r="E47" s="6"/>
      <c r="F47" s="6"/>
      <c r="G47" s="5"/>
      <c r="H47" s="5"/>
      <c r="I47" s="5"/>
      <c r="J47" s="5"/>
      <c r="K47" s="5"/>
      <c r="L47" s="5"/>
      <c r="M47" s="5"/>
      <c r="N47" s="5"/>
      <c r="O47" s="5"/>
      <c r="P47" s="5"/>
      <c r="Q47" s="5"/>
      <c r="R47" s="5"/>
      <c r="S47" s="5"/>
      <c r="T47" s="5"/>
      <c r="U47" s="5"/>
      <c r="V47" s="5"/>
      <c r="W47" s="5"/>
      <c r="X47" s="5"/>
      <c r="Y47" s="5"/>
      <c r="Z47" s="5"/>
    </row>
    <row r="48" ht="14.25" customHeight="1">
      <c r="A48" s="6"/>
      <c r="B48" s="39" t="str">
        <f t="shared" si="1"/>
        <v>Foundational Capability or Area</v>
      </c>
      <c r="C48" s="14"/>
      <c r="D48" s="40" t="s">
        <v>64</v>
      </c>
      <c r="E48" s="6"/>
      <c r="F48" s="6"/>
      <c r="G48" s="5"/>
      <c r="H48" s="5"/>
      <c r="I48" s="5"/>
      <c r="J48" s="5"/>
      <c r="K48" s="5"/>
      <c r="L48" s="5"/>
      <c r="M48" s="5"/>
      <c r="N48" s="5"/>
      <c r="O48" s="5"/>
      <c r="P48" s="5"/>
      <c r="Q48" s="5"/>
      <c r="R48" s="5"/>
      <c r="S48" s="5"/>
      <c r="T48" s="5"/>
      <c r="U48" s="5"/>
      <c r="V48" s="5"/>
      <c r="W48" s="5"/>
      <c r="X48" s="5"/>
      <c r="Y48" s="5"/>
      <c r="Z48" s="5"/>
    </row>
    <row r="49" ht="14.25" customHeight="1">
      <c r="A49" s="6"/>
      <c r="B49" s="39" t="str">
        <f t="shared" si="1"/>
        <v>Headline Responsibility</v>
      </c>
      <c r="C49" s="14"/>
      <c r="D49" s="41" t="s">
        <v>65</v>
      </c>
      <c r="E49" s="6"/>
      <c r="F49" s="6"/>
      <c r="G49" s="5"/>
      <c r="H49" s="5"/>
      <c r="I49" s="5"/>
      <c r="J49" s="5"/>
      <c r="K49" s="5"/>
      <c r="L49" s="5"/>
      <c r="M49" s="5"/>
      <c r="N49" s="5"/>
      <c r="O49" s="5"/>
      <c r="P49" s="5"/>
      <c r="Q49" s="5"/>
      <c r="R49" s="5"/>
      <c r="S49" s="5"/>
      <c r="T49" s="5"/>
      <c r="U49" s="5"/>
      <c r="V49" s="5"/>
      <c r="W49" s="5"/>
      <c r="X49" s="5"/>
      <c r="Y49" s="5"/>
      <c r="Z49" s="5"/>
    </row>
    <row r="50" ht="14.25" customHeight="1">
      <c r="A50" s="6"/>
      <c r="B50" s="39" t="str">
        <f t="shared" si="1"/>
        <v>Operational Definition</v>
      </c>
      <c r="C50" s="14"/>
      <c r="D50" s="42" t="s">
        <v>66</v>
      </c>
      <c r="E50" s="6"/>
      <c r="F50" s="6"/>
      <c r="G50" s="5"/>
      <c r="H50" s="5"/>
      <c r="I50" s="5"/>
      <c r="J50" s="5"/>
      <c r="K50" s="5"/>
      <c r="L50" s="5"/>
      <c r="M50" s="5"/>
      <c r="N50" s="5"/>
      <c r="O50" s="5"/>
      <c r="P50" s="5"/>
      <c r="Q50" s="5"/>
      <c r="R50" s="5"/>
      <c r="S50" s="5"/>
      <c r="T50" s="5"/>
      <c r="U50" s="5"/>
      <c r="V50" s="5"/>
      <c r="W50" s="5"/>
      <c r="X50" s="5"/>
      <c r="Y50" s="5"/>
      <c r="Z50" s="5"/>
    </row>
    <row r="51" ht="14.25" customHeight="1">
      <c r="A51" s="6"/>
      <c r="B51" s="39" t="str">
        <f t="shared" si="1"/>
        <v>Operational Definition</v>
      </c>
      <c r="C51" s="14"/>
      <c r="D51" s="42" t="s">
        <v>67</v>
      </c>
      <c r="E51" s="6"/>
      <c r="F51" s="6"/>
      <c r="G51" s="5"/>
      <c r="H51" s="5"/>
      <c r="I51" s="5"/>
      <c r="J51" s="5"/>
      <c r="K51" s="5"/>
      <c r="L51" s="5"/>
      <c r="M51" s="5"/>
      <c r="N51" s="5"/>
      <c r="O51" s="5"/>
      <c r="P51" s="5"/>
      <c r="Q51" s="5"/>
      <c r="R51" s="5"/>
      <c r="S51" s="5"/>
      <c r="T51" s="5"/>
      <c r="U51" s="5"/>
      <c r="V51" s="5"/>
      <c r="W51" s="5"/>
      <c r="X51" s="5"/>
      <c r="Y51" s="5"/>
      <c r="Z51" s="5"/>
    </row>
    <row r="52" ht="14.25" customHeight="1">
      <c r="A52" s="6"/>
      <c r="B52" s="39" t="str">
        <f t="shared" si="1"/>
        <v>Operational Definition</v>
      </c>
      <c r="C52" s="14"/>
      <c r="D52" s="42" t="s">
        <v>68</v>
      </c>
      <c r="E52" s="6"/>
      <c r="F52" s="6"/>
      <c r="G52" s="5"/>
      <c r="H52" s="5"/>
      <c r="I52" s="5"/>
      <c r="J52" s="5"/>
      <c r="K52" s="5"/>
      <c r="L52" s="5"/>
      <c r="M52" s="5"/>
      <c r="N52" s="5"/>
      <c r="O52" s="5"/>
      <c r="P52" s="5"/>
      <c r="Q52" s="5"/>
      <c r="R52" s="5"/>
      <c r="S52" s="5"/>
      <c r="T52" s="5"/>
      <c r="U52" s="5"/>
      <c r="V52" s="5"/>
      <c r="W52" s="5"/>
      <c r="X52" s="5"/>
      <c r="Y52" s="5"/>
      <c r="Z52" s="5"/>
    </row>
    <row r="53" ht="14.25" customHeight="1">
      <c r="A53" s="6"/>
      <c r="B53" s="39" t="str">
        <f t="shared" si="1"/>
        <v>Operational Definition</v>
      </c>
      <c r="C53" s="14"/>
      <c r="D53" s="42" t="s">
        <v>69</v>
      </c>
      <c r="E53" s="6"/>
      <c r="F53" s="6"/>
      <c r="G53" s="5"/>
      <c r="H53" s="5"/>
      <c r="I53" s="5"/>
      <c r="J53" s="5"/>
      <c r="K53" s="5"/>
      <c r="L53" s="5"/>
      <c r="M53" s="5"/>
      <c r="N53" s="5"/>
      <c r="O53" s="5"/>
      <c r="P53" s="5"/>
      <c r="Q53" s="5"/>
      <c r="R53" s="5"/>
      <c r="S53" s="5"/>
      <c r="T53" s="5"/>
      <c r="U53" s="5"/>
      <c r="V53" s="5"/>
      <c r="W53" s="5"/>
      <c r="X53" s="5"/>
      <c r="Y53" s="5"/>
      <c r="Z53" s="5"/>
    </row>
    <row r="54" ht="14.25" customHeight="1">
      <c r="A54" s="6"/>
      <c r="B54" s="39" t="str">
        <f t="shared" si="1"/>
        <v>Operational Definition</v>
      </c>
      <c r="C54" s="14"/>
      <c r="D54" s="42" t="s">
        <v>70</v>
      </c>
      <c r="E54" s="6"/>
      <c r="F54" s="6"/>
      <c r="G54" s="5"/>
      <c r="H54" s="5"/>
      <c r="I54" s="5"/>
      <c r="J54" s="5"/>
      <c r="K54" s="5"/>
      <c r="L54" s="5"/>
      <c r="M54" s="5"/>
      <c r="N54" s="5"/>
      <c r="O54" s="5"/>
      <c r="P54" s="5"/>
      <c r="Q54" s="5"/>
      <c r="R54" s="5"/>
      <c r="S54" s="5"/>
      <c r="T54" s="5"/>
      <c r="U54" s="5"/>
      <c r="V54" s="5"/>
      <c r="W54" s="5"/>
      <c r="X54" s="5"/>
      <c r="Y54" s="5"/>
      <c r="Z54" s="5"/>
    </row>
    <row r="55" ht="14.25" customHeight="1">
      <c r="A55" s="6"/>
      <c r="B55" s="39" t="str">
        <f t="shared" si="1"/>
        <v>Operational Definition</v>
      </c>
      <c r="C55" s="14"/>
      <c r="D55" s="42" t="s">
        <v>71</v>
      </c>
      <c r="E55" s="6"/>
      <c r="F55" s="6"/>
      <c r="G55" s="5"/>
      <c r="H55" s="5"/>
      <c r="I55" s="5"/>
      <c r="J55" s="5"/>
      <c r="K55" s="5"/>
      <c r="L55" s="5"/>
      <c r="M55" s="5"/>
      <c r="N55" s="5"/>
      <c r="O55" s="5"/>
      <c r="P55" s="5"/>
      <c r="Q55" s="5"/>
      <c r="R55" s="5"/>
      <c r="S55" s="5"/>
      <c r="T55" s="5"/>
      <c r="U55" s="5"/>
      <c r="V55" s="5"/>
      <c r="W55" s="5"/>
      <c r="X55" s="5"/>
      <c r="Y55" s="5"/>
      <c r="Z55" s="5"/>
    </row>
    <row r="56" ht="14.25" customHeight="1">
      <c r="A56" s="6"/>
      <c r="B56" s="39" t="str">
        <f t="shared" si="1"/>
        <v>Operational Definition</v>
      </c>
      <c r="C56" s="14"/>
      <c r="D56" s="42" t="s">
        <v>72</v>
      </c>
      <c r="E56" s="6"/>
      <c r="F56" s="6"/>
      <c r="G56" s="5"/>
      <c r="H56" s="5"/>
      <c r="I56" s="5"/>
      <c r="J56" s="5"/>
      <c r="K56" s="5"/>
      <c r="L56" s="5"/>
      <c r="M56" s="5"/>
      <c r="N56" s="5"/>
      <c r="O56" s="5"/>
      <c r="P56" s="5"/>
      <c r="Q56" s="5"/>
      <c r="R56" s="5"/>
      <c r="S56" s="5"/>
      <c r="T56" s="5"/>
      <c r="U56" s="5"/>
      <c r="V56" s="5"/>
      <c r="W56" s="5"/>
      <c r="X56" s="5"/>
      <c r="Y56" s="5"/>
      <c r="Z56" s="5"/>
    </row>
    <row r="57" ht="14.25" customHeight="1">
      <c r="A57" s="6"/>
      <c r="B57" s="39" t="str">
        <f t="shared" si="1"/>
        <v>Operational Definition</v>
      </c>
      <c r="C57" s="14"/>
      <c r="D57" s="42" t="s">
        <v>73</v>
      </c>
      <c r="E57" s="6"/>
      <c r="F57" s="6"/>
      <c r="G57" s="5"/>
      <c r="H57" s="5"/>
      <c r="I57" s="5"/>
      <c r="J57" s="5"/>
      <c r="K57" s="5"/>
      <c r="L57" s="5"/>
      <c r="M57" s="5"/>
      <c r="N57" s="5"/>
      <c r="O57" s="5"/>
      <c r="P57" s="5"/>
      <c r="Q57" s="5"/>
      <c r="R57" s="5"/>
      <c r="S57" s="5"/>
      <c r="T57" s="5"/>
      <c r="U57" s="5"/>
      <c r="V57" s="5"/>
      <c r="W57" s="5"/>
      <c r="X57" s="5"/>
      <c r="Y57" s="5"/>
      <c r="Z57" s="5"/>
    </row>
    <row r="58" ht="14.25" customHeight="1">
      <c r="A58" s="6"/>
      <c r="B58" s="39" t="str">
        <f t="shared" si="1"/>
        <v>Headline Responsibility</v>
      </c>
      <c r="C58" s="14"/>
      <c r="D58" s="41" t="s">
        <v>74</v>
      </c>
      <c r="E58" s="6"/>
      <c r="F58" s="6"/>
      <c r="G58" s="5"/>
      <c r="H58" s="5"/>
      <c r="I58" s="5"/>
      <c r="J58" s="5"/>
      <c r="K58" s="5"/>
      <c r="L58" s="5"/>
      <c r="M58" s="5"/>
      <c r="N58" s="5"/>
      <c r="O58" s="5"/>
      <c r="P58" s="5"/>
      <c r="Q58" s="5"/>
      <c r="R58" s="5"/>
      <c r="S58" s="5"/>
      <c r="T58" s="5"/>
      <c r="U58" s="5"/>
      <c r="V58" s="5"/>
      <c r="W58" s="5"/>
      <c r="X58" s="5"/>
      <c r="Y58" s="5"/>
      <c r="Z58" s="5"/>
    </row>
    <row r="59" ht="14.25" customHeight="1">
      <c r="A59" s="6"/>
      <c r="B59" s="39" t="str">
        <f t="shared" si="1"/>
        <v>Operational Definition</v>
      </c>
      <c r="C59" s="14"/>
      <c r="D59" s="42" t="s">
        <v>75</v>
      </c>
      <c r="E59" s="6"/>
      <c r="F59" s="6"/>
      <c r="G59" s="5"/>
      <c r="H59" s="5"/>
      <c r="I59" s="5"/>
      <c r="J59" s="5"/>
      <c r="K59" s="5"/>
      <c r="L59" s="5"/>
      <c r="M59" s="5"/>
      <c r="N59" s="5"/>
      <c r="O59" s="5"/>
      <c r="P59" s="5"/>
      <c r="Q59" s="5"/>
      <c r="R59" s="5"/>
      <c r="S59" s="5"/>
      <c r="T59" s="5"/>
      <c r="U59" s="5"/>
      <c r="V59" s="5"/>
      <c r="W59" s="5"/>
      <c r="X59" s="5"/>
      <c r="Y59" s="5"/>
      <c r="Z59" s="5"/>
    </row>
    <row r="60" ht="14.25" customHeight="1">
      <c r="A60" s="6"/>
      <c r="B60" s="39" t="str">
        <f t="shared" si="1"/>
        <v>Operational Definition</v>
      </c>
      <c r="C60" s="14"/>
      <c r="D60" s="42" t="s">
        <v>76</v>
      </c>
      <c r="E60" s="6"/>
      <c r="F60" s="6"/>
      <c r="G60" s="5"/>
      <c r="H60" s="5"/>
      <c r="I60" s="5"/>
      <c r="J60" s="5"/>
      <c r="K60" s="5"/>
      <c r="L60" s="5"/>
      <c r="M60" s="5"/>
      <c r="N60" s="5"/>
      <c r="O60" s="5"/>
      <c r="P60" s="5"/>
      <c r="Q60" s="5"/>
      <c r="R60" s="5"/>
      <c r="S60" s="5"/>
      <c r="T60" s="5"/>
      <c r="U60" s="5"/>
      <c r="V60" s="5"/>
      <c r="W60" s="5"/>
      <c r="X60" s="5"/>
      <c r="Y60" s="5"/>
      <c r="Z60" s="5"/>
    </row>
    <row r="61" ht="14.25" customHeight="1">
      <c r="A61" s="6"/>
      <c r="B61" s="39" t="str">
        <f t="shared" si="1"/>
        <v>Operational Definition</v>
      </c>
      <c r="C61" s="14"/>
      <c r="D61" s="42" t="s">
        <v>77</v>
      </c>
      <c r="E61" s="6"/>
      <c r="F61" s="6"/>
      <c r="G61" s="5"/>
      <c r="H61" s="5"/>
      <c r="I61" s="5"/>
      <c r="J61" s="5"/>
      <c r="K61" s="5"/>
      <c r="L61" s="5"/>
      <c r="M61" s="5"/>
      <c r="N61" s="5"/>
      <c r="O61" s="5"/>
      <c r="P61" s="5"/>
      <c r="Q61" s="5"/>
      <c r="R61" s="5"/>
      <c r="S61" s="5"/>
      <c r="T61" s="5"/>
      <c r="U61" s="5"/>
      <c r="V61" s="5"/>
      <c r="W61" s="5"/>
      <c r="X61" s="5"/>
      <c r="Y61" s="5"/>
      <c r="Z61" s="5"/>
    </row>
    <row r="62" ht="14.25" customHeight="1">
      <c r="A62" s="6"/>
      <c r="B62" s="39" t="str">
        <f t="shared" si="1"/>
        <v>Operational Definition</v>
      </c>
      <c r="C62" s="14"/>
      <c r="D62" s="42" t="s">
        <v>78</v>
      </c>
      <c r="E62" s="6"/>
      <c r="F62" s="6"/>
      <c r="G62" s="5"/>
      <c r="H62" s="5"/>
      <c r="I62" s="5"/>
      <c r="J62" s="5"/>
      <c r="K62" s="5"/>
      <c r="L62" s="5"/>
      <c r="M62" s="5"/>
      <c r="N62" s="5"/>
      <c r="O62" s="5"/>
      <c r="P62" s="5"/>
      <c r="Q62" s="5"/>
      <c r="R62" s="5"/>
      <c r="S62" s="5"/>
      <c r="T62" s="5"/>
      <c r="U62" s="5"/>
      <c r="V62" s="5"/>
      <c r="W62" s="5"/>
      <c r="X62" s="5"/>
      <c r="Y62" s="5"/>
      <c r="Z62" s="5"/>
    </row>
    <row r="63" ht="14.25" customHeight="1">
      <c r="A63" s="6"/>
      <c r="B63" s="39" t="str">
        <f t="shared" si="1"/>
        <v>Operational Definition</v>
      </c>
      <c r="C63" s="14"/>
      <c r="D63" s="42" t="s">
        <v>79</v>
      </c>
      <c r="E63" s="6"/>
      <c r="F63" s="6"/>
      <c r="G63" s="5"/>
      <c r="H63" s="5"/>
      <c r="I63" s="5"/>
      <c r="J63" s="5"/>
      <c r="K63" s="5"/>
      <c r="L63" s="5"/>
      <c r="M63" s="5"/>
      <c r="N63" s="5"/>
      <c r="O63" s="5"/>
      <c r="P63" s="5"/>
      <c r="Q63" s="5"/>
      <c r="R63" s="5"/>
      <c r="S63" s="5"/>
      <c r="T63" s="5"/>
      <c r="U63" s="5"/>
      <c r="V63" s="5"/>
      <c r="W63" s="5"/>
      <c r="X63" s="5"/>
      <c r="Y63" s="5"/>
      <c r="Z63" s="5"/>
    </row>
    <row r="64" ht="14.25" customHeight="1">
      <c r="A64" s="6"/>
      <c r="B64" s="39" t="str">
        <f t="shared" si="1"/>
        <v>Foundational Capability or Area</v>
      </c>
      <c r="C64" s="14"/>
      <c r="D64" s="40" t="s">
        <v>80</v>
      </c>
      <c r="E64" s="6"/>
      <c r="F64" s="6"/>
      <c r="G64" s="5"/>
      <c r="H64" s="5"/>
      <c r="I64" s="5"/>
      <c r="J64" s="5"/>
      <c r="K64" s="5"/>
      <c r="L64" s="5"/>
      <c r="M64" s="5"/>
      <c r="N64" s="5"/>
      <c r="O64" s="5"/>
      <c r="P64" s="5"/>
      <c r="Q64" s="5"/>
      <c r="R64" s="5"/>
      <c r="S64" s="5"/>
      <c r="T64" s="5"/>
      <c r="U64" s="5"/>
      <c r="V64" s="5"/>
      <c r="W64" s="5"/>
      <c r="X64" s="5"/>
      <c r="Y64" s="5"/>
      <c r="Z64" s="5"/>
    </row>
    <row r="65" ht="14.25" customHeight="1">
      <c r="A65" s="6"/>
      <c r="B65" s="39" t="str">
        <f t="shared" si="1"/>
        <v>Headline Responsibility</v>
      </c>
      <c r="C65" s="14"/>
      <c r="D65" s="41" t="s">
        <v>81</v>
      </c>
      <c r="E65" s="6"/>
      <c r="F65" s="6"/>
      <c r="G65" s="5"/>
      <c r="H65" s="5"/>
      <c r="I65" s="5"/>
      <c r="J65" s="5"/>
      <c r="K65" s="5"/>
      <c r="L65" s="5"/>
      <c r="M65" s="5"/>
      <c r="N65" s="5"/>
      <c r="O65" s="5"/>
      <c r="P65" s="5"/>
      <c r="Q65" s="5"/>
      <c r="R65" s="5"/>
      <c r="S65" s="5"/>
      <c r="T65" s="5"/>
      <c r="U65" s="5"/>
      <c r="V65" s="5"/>
      <c r="W65" s="5"/>
      <c r="X65" s="5"/>
      <c r="Y65" s="5"/>
      <c r="Z65" s="5"/>
    </row>
    <row r="66" ht="14.25" customHeight="1">
      <c r="A66" s="6"/>
      <c r="B66" s="39" t="str">
        <f t="shared" si="1"/>
        <v>Operational Definition</v>
      </c>
      <c r="C66" s="14"/>
      <c r="D66" s="42" t="s">
        <v>82</v>
      </c>
      <c r="E66" s="6"/>
      <c r="F66" s="6"/>
      <c r="G66" s="5"/>
      <c r="H66" s="5"/>
      <c r="I66" s="5"/>
      <c r="J66" s="5"/>
      <c r="K66" s="5"/>
      <c r="L66" s="5"/>
      <c r="M66" s="5"/>
      <c r="N66" s="5"/>
      <c r="O66" s="5"/>
      <c r="P66" s="5"/>
      <c r="Q66" s="5"/>
      <c r="R66" s="5"/>
      <c r="S66" s="5"/>
      <c r="T66" s="5"/>
      <c r="U66" s="5"/>
      <c r="V66" s="5"/>
      <c r="W66" s="5"/>
      <c r="X66" s="5"/>
      <c r="Y66" s="5"/>
      <c r="Z66" s="5"/>
    </row>
    <row r="67" ht="14.25" customHeight="1">
      <c r="A67" s="6"/>
      <c r="B67" s="39" t="str">
        <f t="shared" si="1"/>
        <v>Operational Definition</v>
      </c>
      <c r="C67" s="14"/>
      <c r="D67" s="42" t="s">
        <v>83</v>
      </c>
      <c r="E67" s="6"/>
      <c r="F67" s="6"/>
      <c r="G67" s="5"/>
      <c r="H67" s="5"/>
      <c r="I67" s="5"/>
      <c r="J67" s="5"/>
      <c r="K67" s="5"/>
      <c r="L67" s="5"/>
      <c r="M67" s="5"/>
      <c r="N67" s="5"/>
      <c r="O67" s="5"/>
      <c r="P67" s="5"/>
      <c r="Q67" s="5"/>
      <c r="R67" s="5"/>
      <c r="S67" s="5"/>
      <c r="T67" s="5"/>
      <c r="U67" s="5"/>
      <c r="V67" s="5"/>
      <c r="W67" s="5"/>
      <c r="X67" s="5"/>
      <c r="Y67" s="5"/>
      <c r="Z67" s="5"/>
    </row>
    <row r="68" ht="14.25" customHeight="1">
      <c r="A68" s="6"/>
      <c r="B68" s="39" t="str">
        <f t="shared" si="1"/>
        <v>Operational Definition</v>
      </c>
      <c r="C68" s="14"/>
      <c r="D68" s="42" t="s">
        <v>84</v>
      </c>
      <c r="E68" s="6"/>
      <c r="F68" s="6"/>
      <c r="G68" s="5"/>
      <c r="H68" s="5"/>
      <c r="I68" s="5"/>
      <c r="J68" s="5"/>
      <c r="K68" s="5"/>
      <c r="L68" s="5"/>
      <c r="M68" s="5"/>
      <c r="N68" s="5"/>
      <c r="O68" s="5"/>
      <c r="P68" s="5"/>
      <c r="Q68" s="5"/>
      <c r="R68" s="5"/>
      <c r="S68" s="5"/>
      <c r="T68" s="5"/>
      <c r="U68" s="5"/>
      <c r="V68" s="5"/>
      <c r="W68" s="5"/>
      <c r="X68" s="5"/>
      <c r="Y68" s="5"/>
      <c r="Z68" s="5"/>
    </row>
    <row r="69" ht="14.25" customHeight="1">
      <c r="A69" s="6"/>
      <c r="B69" s="39" t="str">
        <f t="shared" si="1"/>
        <v>Operational Definition</v>
      </c>
      <c r="C69" s="14"/>
      <c r="D69" s="42" t="s">
        <v>85</v>
      </c>
      <c r="E69" s="6"/>
      <c r="F69" s="6"/>
      <c r="G69" s="5"/>
      <c r="H69" s="5"/>
      <c r="I69" s="5"/>
      <c r="J69" s="5"/>
      <c r="K69" s="5"/>
      <c r="L69" s="5"/>
      <c r="M69" s="5"/>
      <c r="N69" s="5"/>
      <c r="O69" s="5"/>
      <c r="P69" s="5"/>
      <c r="Q69" s="5"/>
      <c r="R69" s="5"/>
      <c r="S69" s="5"/>
      <c r="T69" s="5"/>
      <c r="U69" s="5"/>
      <c r="V69" s="5"/>
      <c r="W69" s="5"/>
      <c r="X69" s="5"/>
      <c r="Y69" s="5"/>
      <c r="Z69" s="5"/>
    </row>
    <row r="70" ht="14.25" customHeight="1">
      <c r="A70" s="6"/>
      <c r="B70" s="39" t="str">
        <f t="shared" si="1"/>
        <v>Operational Definition</v>
      </c>
      <c r="C70" s="14"/>
      <c r="D70" s="42" t="s">
        <v>86</v>
      </c>
      <c r="E70" s="6"/>
      <c r="F70" s="6"/>
      <c r="G70" s="5"/>
      <c r="H70" s="5"/>
      <c r="I70" s="5"/>
      <c r="J70" s="5"/>
      <c r="K70" s="5"/>
      <c r="L70" s="5"/>
      <c r="M70" s="5"/>
      <c r="N70" s="5"/>
      <c r="O70" s="5"/>
      <c r="P70" s="5"/>
      <c r="Q70" s="5"/>
      <c r="R70" s="5"/>
      <c r="S70" s="5"/>
      <c r="T70" s="5"/>
      <c r="U70" s="5"/>
      <c r="V70" s="5"/>
      <c r="W70" s="5"/>
      <c r="X70" s="5"/>
      <c r="Y70" s="5"/>
      <c r="Z70" s="5"/>
    </row>
    <row r="71" ht="14.25" customHeight="1">
      <c r="A71" s="6"/>
      <c r="B71" s="39" t="str">
        <f t="shared" si="1"/>
        <v>Operational Definition</v>
      </c>
      <c r="C71" s="14"/>
      <c r="D71" s="42" t="s">
        <v>87</v>
      </c>
      <c r="E71" s="6"/>
      <c r="F71" s="6"/>
      <c r="G71" s="5"/>
      <c r="H71" s="5"/>
      <c r="I71" s="5"/>
      <c r="J71" s="5"/>
      <c r="K71" s="5"/>
      <c r="L71" s="5"/>
      <c r="M71" s="5"/>
      <c r="N71" s="5"/>
      <c r="O71" s="5"/>
      <c r="P71" s="5"/>
      <c r="Q71" s="5"/>
      <c r="R71" s="5"/>
      <c r="S71" s="5"/>
      <c r="T71" s="5"/>
      <c r="U71" s="5"/>
      <c r="V71" s="5"/>
      <c r="W71" s="5"/>
      <c r="X71" s="5"/>
      <c r="Y71" s="5"/>
      <c r="Z71" s="5"/>
    </row>
    <row r="72" ht="14.25" customHeight="1">
      <c r="A72" s="6"/>
      <c r="B72" s="39" t="str">
        <f t="shared" si="1"/>
        <v>Operational Definition</v>
      </c>
      <c r="C72" s="14"/>
      <c r="D72" s="42" t="s">
        <v>88</v>
      </c>
      <c r="E72" s="6"/>
      <c r="F72" s="6"/>
      <c r="G72" s="5"/>
      <c r="H72" s="5"/>
      <c r="I72" s="5"/>
      <c r="J72" s="5"/>
      <c r="K72" s="5"/>
      <c r="L72" s="5"/>
      <c r="M72" s="5"/>
      <c r="N72" s="5"/>
      <c r="O72" s="5"/>
      <c r="P72" s="5"/>
      <c r="Q72" s="5"/>
      <c r="R72" s="5"/>
      <c r="S72" s="5"/>
      <c r="T72" s="5"/>
      <c r="U72" s="5"/>
      <c r="V72" s="5"/>
      <c r="W72" s="5"/>
      <c r="X72" s="5"/>
      <c r="Y72" s="5"/>
      <c r="Z72" s="5"/>
    </row>
    <row r="73" ht="14.25" customHeight="1">
      <c r="A73" s="6"/>
      <c r="B73" s="39" t="str">
        <f t="shared" si="1"/>
        <v>Operational Definition</v>
      </c>
      <c r="C73" s="14"/>
      <c r="D73" s="42" t="s">
        <v>89</v>
      </c>
      <c r="E73" s="6"/>
      <c r="F73" s="6"/>
      <c r="G73" s="5"/>
      <c r="H73" s="5"/>
      <c r="I73" s="5"/>
      <c r="J73" s="5"/>
      <c r="K73" s="5"/>
      <c r="L73" s="5"/>
      <c r="M73" s="5"/>
      <c r="N73" s="5"/>
      <c r="O73" s="5"/>
      <c r="P73" s="5"/>
      <c r="Q73" s="5"/>
      <c r="R73" s="5"/>
      <c r="S73" s="5"/>
      <c r="T73" s="5"/>
      <c r="U73" s="5"/>
      <c r="V73" s="5"/>
      <c r="W73" s="5"/>
      <c r="X73" s="5"/>
      <c r="Y73" s="5"/>
      <c r="Z73" s="5"/>
    </row>
    <row r="74" ht="14.25" customHeight="1">
      <c r="A74" s="6"/>
      <c r="B74" s="39" t="str">
        <f t="shared" si="1"/>
        <v>Operational Definition</v>
      </c>
      <c r="C74" s="14"/>
      <c r="D74" s="42" t="s">
        <v>90</v>
      </c>
      <c r="E74" s="6"/>
      <c r="F74" s="6"/>
      <c r="G74" s="5"/>
      <c r="H74" s="5"/>
      <c r="I74" s="5"/>
      <c r="J74" s="5"/>
      <c r="K74" s="5"/>
      <c r="L74" s="5"/>
      <c r="M74" s="5"/>
      <c r="N74" s="5"/>
      <c r="O74" s="5"/>
      <c r="P74" s="5"/>
      <c r="Q74" s="5"/>
      <c r="R74" s="5"/>
      <c r="S74" s="5"/>
      <c r="T74" s="5"/>
      <c r="U74" s="5"/>
      <c r="V74" s="5"/>
      <c r="W74" s="5"/>
      <c r="X74" s="5"/>
      <c r="Y74" s="5"/>
      <c r="Z74" s="5"/>
    </row>
    <row r="75" ht="14.25" customHeight="1">
      <c r="A75" s="6"/>
      <c r="B75" s="39" t="str">
        <f t="shared" si="1"/>
        <v>Headline Responsibility</v>
      </c>
      <c r="C75" s="14"/>
      <c r="D75" s="41" t="s">
        <v>91</v>
      </c>
      <c r="E75" s="6"/>
      <c r="F75" s="6"/>
      <c r="G75" s="5"/>
      <c r="H75" s="5"/>
      <c r="I75" s="5"/>
      <c r="J75" s="5"/>
      <c r="K75" s="5"/>
      <c r="L75" s="5"/>
      <c r="M75" s="5"/>
      <c r="N75" s="5"/>
      <c r="O75" s="5"/>
      <c r="P75" s="5"/>
      <c r="Q75" s="5"/>
      <c r="R75" s="5"/>
      <c r="S75" s="5"/>
      <c r="T75" s="5"/>
      <c r="U75" s="5"/>
      <c r="V75" s="5"/>
      <c r="W75" s="5"/>
      <c r="X75" s="5"/>
      <c r="Y75" s="5"/>
      <c r="Z75" s="5"/>
    </row>
    <row r="76" ht="14.25" customHeight="1">
      <c r="A76" s="6"/>
      <c r="B76" s="39" t="str">
        <f t="shared" si="1"/>
        <v>Operational Definition</v>
      </c>
      <c r="C76" s="14"/>
      <c r="D76" s="42" t="s">
        <v>92</v>
      </c>
      <c r="E76" s="6"/>
      <c r="F76" s="6"/>
      <c r="G76" s="5"/>
      <c r="H76" s="5"/>
      <c r="I76" s="5"/>
      <c r="J76" s="5"/>
      <c r="K76" s="5"/>
      <c r="L76" s="5"/>
      <c r="M76" s="5"/>
      <c r="N76" s="5"/>
      <c r="O76" s="5"/>
      <c r="P76" s="5"/>
      <c r="Q76" s="5"/>
      <c r="R76" s="5"/>
      <c r="S76" s="5"/>
      <c r="T76" s="5"/>
      <c r="U76" s="5"/>
      <c r="V76" s="5"/>
      <c r="W76" s="5"/>
      <c r="X76" s="5"/>
      <c r="Y76" s="5"/>
      <c r="Z76" s="5"/>
    </row>
    <row r="77" ht="14.25" customHeight="1">
      <c r="A77" s="6"/>
      <c r="B77" s="39" t="str">
        <f t="shared" si="1"/>
        <v>Operational Definition</v>
      </c>
      <c r="C77" s="14"/>
      <c r="D77" s="42" t="s">
        <v>93</v>
      </c>
      <c r="E77" s="6"/>
      <c r="F77" s="6"/>
      <c r="G77" s="5"/>
      <c r="H77" s="5"/>
      <c r="I77" s="5"/>
      <c r="J77" s="5"/>
      <c r="K77" s="5"/>
      <c r="L77" s="5"/>
      <c r="M77" s="5"/>
      <c r="N77" s="5"/>
      <c r="O77" s="5"/>
      <c r="P77" s="5"/>
      <c r="Q77" s="5"/>
      <c r="R77" s="5"/>
      <c r="S77" s="5"/>
      <c r="T77" s="5"/>
      <c r="U77" s="5"/>
      <c r="V77" s="5"/>
      <c r="W77" s="5"/>
      <c r="X77" s="5"/>
      <c r="Y77" s="5"/>
      <c r="Z77" s="5"/>
    </row>
    <row r="78" ht="14.25" customHeight="1">
      <c r="A78" s="6"/>
      <c r="B78" s="39" t="str">
        <f t="shared" si="1"/>
        <v>Operational Definition</v>
      </c>
      <c r="C78" s="14"/>
      <c r="D78" s="42" t="s">
        <v>94</v>
      </c>
      <c r="E78" s="6"/>
      <c r="F78" s="6"/>
      <c r="G78" s="5"/>
      <c r="H78" s="5"/>
      <c r="I78" s="5"/>
      <c r="J78" s="5"/>
      <c r="K78" s="5"/>
      <c r="L78" s="5"/>
      <c r="M78" s="5"/>
      <c r="N78" s="5"/>
      <c r="O78" s="5"/>
      <c r="P78" s="5"/>
      <c r="Q78" s="5"/>
      <c r="R78" s="5"/>
      <c r="S78" s="5"/>
      <c r="T78" s="5"/>
      <c r="U78" s="5"/>
      <c r="V78" s="5"/>
      <c r="W78" s="5"/>
      <c r="X78" s="5"/>
      <c r="Y78" s="5"/>
      <c r="Z78" s="5"/>
    </row>
    <row r="79" ht="14.25" customHeight="1">
      <c r="A79" s="6"/>
      <c r="B79" s="39" t="str">
        <f t="shared" si="1"/>
        <v>Operational Definition</v>
      </c>
      <c r="C79" s="14"/>
      <c r="D79" s="42" t="s">
        <v>95</v>
      </c>
      <c r="E79" s="6"/>
      <c r="F79" s="6"/>
      <c r="G79" s="5"/>
      <c r="H79" s="5"/>
      <c r="I79" s="5"/>
      <c r="J79" s="5"/>
      <c r="K79" s="5"/>
      <c r="L79" s="5"/>
      <c r="M79" s="5"/>
      <c r="N79" s="5"/>
      <c r="O79" s="5"/>
      <c r="P79" s="5"/>
      <c r="Q79" s="5"/>
      <c r="R79" s="5"/>
      <c r="S79" s="5"/>
      <c r="T79" s="5"/>
      <c r="U79" s="5"/>
      <c r="V79" s="5"/>
      <c r="W79" s="5"/>
      <c r="X79" s="5"/>
      <c r="Y79" s="5"/>
      <c r="Z79" s="5"/>
    </row>
    <row r="80" ht="14.25" customHeight="1">
      <c r="A80" s="6"/>
      <c r="B80" s="39" t="str">
        <f t="shared" si="1"/>
        <v>Headline Responsibility</v>
      </c>
      <c r="C80" s="14"/>
      <c r="D80" s="41" t="s">
        <v>96</v>
      </c>
      <c r="E80" s="6"/>
      <c r="F80" s="6"/>
      <c r="G80" s="5"/>
      <c r="H80" s="5"/>
      <c r="I80" s="5"/>
      <c r="J80" s="5"/>
      <c r="K80" s="5"/>
      <c r="L80" s="5"/>
      <c r="M80" s="5"/>
      <c r="N80" s="5"/>
      <c r="O80" s="5"/>
      <c r="P80" s="5"/>
      <c r="Q80" s="5"/>
      <c r="R80" s="5"/>
      <c r="S80" s="5"/>
      <c r="T80" s="5"/>
      <c r="U80" s="5"/>
      <c r="V80" s="5"/>
      <c r="W80" s="5"/>
      <c r="X80" s="5"/>
      <c r="Y80" s="5"/>
      <c r="Z80" s="5"/>
    </row>
    <row r="81" ht="14.25" customHeight="1">
      <c r="A81" s="6"/>
      <c r="B81" s="39" t="str">
        <f t="shared" si="1"/>
        <v>Operational Definition</v>
      </c>
      <c r="C81" s="14"/>
      <c r="D81" s="42" t="s">
        <v>97</v>
      </c>
      <c r="E81" s="6"/>
      <c r="F81" s="6"/>
      <c r="G81" s="5"/>
      <c r="H81" s="5"/>
      <c r="I81" s="5"/>
      <c r="J81" s="5"/>
      <c r="K81" s="5"/>
      <c r="L81" s="5"/>
      <c r="M81" s="5"/>
      <c r="N81" s="5"/>
      <c r="O81" s="5"/>
      <c r="P81" s="5"/>
      <c r="Q81" s="5"/>
      <c r="R81" s="5"/>
      <c r="S81" s="5"/>
      <c r="T81" s="5"/>
      <c r="U81" s="5"/>
      <c r="V81" s="5"/>
      <c r="W81" s="5"/>
      <c r="X81" s="5"/>
      <c r="Y81" s="5"/>
      <c r="Z81" s="5"/>
    </row>
    <row r="82" ht="14.25" customHeight="1">
      <c r="A82" s="6"/>
      <c r="B82" s="39" t="str">
        <f t="shared" si="1"/>
        <v>Operational Definition</v>
      </c>
      <c r="C82" s="14"/>
      <c r="D82" s="42" t="s">
        <v>98</v>
      </c>
      <c r="E82" s="6"/>
      <c r="F82" s="6"/>
      <c r="G82" s="5"/>
      <c r="H82" s="5"/>
      <c r="I82" s="5"/>
      <c r="J82" s="5"/>
      <c r="K82" s="5"/>
      <c r="L82" s="5"/>
      <c r="M82" s="5"/>
      <c r="N82" s="5"/>
      <c r="O82" s="5"/>
      <c r="P82" s="5"/>
      <c r="Q82" s="5"/>
      <c r="R82" s="5"/>
      <c r="S82" s="5"/>
      <c r="T82" s="5"/>
      <c r="U82" s="5"/>
      <c r="V82" s="5"/>
      <c r="W82" s="5"/>
      <c r="X82" s="5"/>
      <c r="Y82" s="5"/>
      <c r="Z82" s="5"/>
    </row>
    <row r="83" ht="14.25" customHeight="1">
      <c r="A83" s="6"/>
      <c r="B83" s="39" t="str">
        <f t="shared" si="1"/>
        <v>Operational Definition</v>
      </c>
      <c r="C83" s="14"/>
      <c r="D83" s="42" t="s">
        <v>99</v>
      </c>
      <c r="E83" s="6"/>
      <c r="F83" s="6"/>
      <c r="G83" s="5"/>
      <c r="H83" s="5"/>
      <c r="I83" s="5"/>
      <c r="J83" s="5"/>
      <c r="K83" s="5"/>
      <c r="L83" s="5"/>
      <c r="M83" s="5"/>
      <c r="N83" s="5"/>
      <c r="O83" s="5"/>
      <c r="P83" s="5"/>
      <c r="Q83" s="5"/>
      <c r="R83" s="5"/>
      <c r="S83" s="5"/>
      <c r="T83" s="5"/>
      <c r="U83" s="5"/>
      <c r="V83" s="5"/>
      <c r="W83" s="5"/>
      <c r="X83" s="5"/>
      <c r="Y83" s="5"/>
      <c r="Z83" s="5"/>
    </row>
    <row r="84" ht="14.25" customHeight="1">
      <c r="A84" s="6"/>
      <c r="B84" s="39" t="str">
        <f t="shared" si="1"/>
        <v>Foundational Capability or Area</v>
      </c>
      <c r="C84" s="14"/>
      <c r="D84" s="40" t="s">
        <v>100</v>
      </c>
      <c r="E84" s="6"/>
      <c r="F84" s="6"/>
      <c r="G84" s="5"/>
      <c r="H84" s="5"/>
      <c r="I84" s="5"/>
      <c r="J84" s="5"/>
      <c r="K84" s="5"/>
      <c r="L84" s="5"/>
      <c r="M84" s="5"/>
      <c r="N84" s="5"/>
      <c r="O84" s="5"/>
      <c r="P84" s="5"/>
      <c r="Q84" s="5"/>
      <c r="R84" s="5"/>
      <c r="S84" s="5"/>
      <c r="T84" s="5"/>
      <c r="U84" s="5"/>
      <c r="V84" s="5"/>
      <c r="W84" s="5"/>
      <c r="X84" s="5"/>
      <c r="Y84" s="5"/>
      <c r="Z84" s="5"/>
    </row>
    <row r="85" ht="14.25" customHeight="1">
      <c r="A85" s="6"/>
      <c r="B85" s="39" t="str">
        <f t="shared" si="1"/>
        <v>Headline Responsibility</v>
      </c>
      <c r="C85" s="14"/>
      <c r="D85" s="41" t="s">
        <v>101</v>
      </c>
      <c r="E85" s="6"/>
      <c r="F85" s="6"/>
      <c r="G85" s="5"/>
      <c r="H85" s="5"/>
      <c r="I85" s="5"/>
      <c r="J85" s="5"/>
      <c r="K85" s="5"/>
      <c r="L85" s="5"/>
      <c r="M85" s="5"/>
      <c r="N85" s="5"/>
      <c r="O85" s="5"/>
      <c r="P85" s="5"/>
      <c r="Q85" s="5"/>
      <c r="R85" s="5"/>
      <c r="S85" s="5"/>
      <c r="T85" s="5"/>
      <c r="U85" s="5"/>
      <c r="V85" s="5"/>
      <c r="W85" s="5"/>
      <c r="X85" s="5"/>
      <c r="Y85" s="5"/>
      <c r="Z85" s="5"/>
    </row>
    <row r="86" ht="14.25" customHeight="1">
      <c r="A86" s="6"/>
      <c r="B86" s="39" t="str">
        <f t="shared" si="1"/>
        <v>Operational Definition</v>
      </c>
      <c r="C86" s="14"/>
      <c r="D86" s="42" t="s">
        <v>102</v>
      </c>
      <c r="E86" s="6"/>
      <c r="F86" s="6"/>
      <c r="G86" s="5"/>
      <c r="H86" s="5"/>
      <c r="I86" s="5"/>
      <c r="J86" s="5"/>
      <c r="K86" s="5"/>
      <c r="L86" s="5"/>
      <c r="M86" s="5"/>
      <c r="N86" s="5"/>
      <c r="O86" s="5"/>
      <c r="P86" s="5"/>
      <c r="Q86" s="5"/>
      <c r="R86" s="5"/>
      <c r="S86" s="5"/>
      <c r="T86" s="5"/>
      <c r="U86" s="5"/>
      <c r="V86" s="5"/>
      <c r="W86" s="5"/>
      <c r="X86" s="5"/>
      <c r="Y86" s="5"/>
      <c r="Z86" s="5"/>
    </row>
    <row r="87" ht="14.25" customHeight="1">
      <c r="A87" s="6"/>
      <c r="B87" s="39" t="str">
        <f t="shared" si="1"/>
        <v>Operational Definition</v>
      </c>
      <c r="C87" s="14"/>
      <c r="D87" s="42" t="s">
        <v>103</v>
      </c>
      <c r="E87" s="6"/>
      <c r="F87" s="6"/>
      <c r="G87" s="5"/>
      <c r="H87" s="5"/>
      <c r="I87" s="5"/>
      <c r="J87" s="5"/>
      <c r="K87" s="5"/>
      <c r="L87" s="5"/>
      <c r="M87" s="5"/>
      <c r="N87" s="5"/>
      <c r="O87" s="5"/>
      <c r="P87" s="5"/>
      <c r="Q87" s="5"/>
      <c r="R87" s="5"/>
      <c r="S87" s="5"/>
      <c r="T87" s="5"/>
      <c r="U87" s="5"/>
      <c r="V87" s="5"/>
      <c r="W87" s="5"/>
      <c r="X87" s="5"/>
      <c r="Y87" s="5"/>
      <c r="Z87" s="5"/>
    </row>
    <row r="88" ht="14.25" customHeight="1">
      <c r="A88" s="6"/>
      <c r="B88" s="39" t="str">
        <f t="shared" si="1"/>
        <v>Operational Definition</v>
      </c>
      <c r="C88" s="14"/>
      <c r="D88" s="42" t="s">
        <v>104</v>
      </c>
      <c r="E88" s="6"/>
      <c r="F88" s="6"/>
      <c r="G88" s="5"/>
      <c r="H88" s="5"/>
      <c r="I88" s="5"/>
      <c r="J88" s="5"/>
      <c r="K88" s="5"/>
      <c r="L88" s="5"/>
      <c r="M88" s="5"/>
      <c r="N88" s="5"/>
      <c r="O88" s="5"/>
      <c r="P88" s="5"/>
      <c r="Q88" s="5"/>
      <c r="R88" s="5"/>
      <c r="S88" s="5"/>
      <c r="T88" s="5"/>
      <c r="U88" s="5"/>
      <c r="V88" s="5"/>
      <c r="W88" s="5"/>
      <c r="X88" s="5"/>
      <c r="Y88" s="5"/>
      <c r="Z88" s="5"/>
    </row>
    <row r="89" ht="14.25" customHeight="1">
      <c r="A89" s="6"/>
      <c r="B89" s="39" t="str">
        <f t="shared" si="1"/>
        <v>Operational Definition</v>
      </c>
      <c r="C89" s="14"/>
      <c r="D89" s="42" t="s">
        <v>105</v>
      </c>
      <c r="E89" s="6"/>
      <c r="F89" s="6"/>
      <c r="G89" s="5"/>
      <c r="H89" s="5"/>
      <c r="I89" s="5"/>
      <c r="J89" s="5"/>
      <c r="K89" s="5"/>
      <c r="L89" s="5"/>
      <c r="M89" s="5"/>
      <c r="N89" s="5"/>
      <c r="O89" s="5"/>
      <c r="P89" s="5"/>
      <c r="Q89" s="5"/>
      <c r="R89" s="5"/>
      <c r="S89" s="5"/>
      <c r="T89" s="5"/>
      <c r="U89" s="5"/>
      <c r="V89" s="5"/>
      <c r="W89" s="5"/>
      <c r="X89" s="5"/>
      <c r="Y89" s="5"/>
      <c r="Z89" s="5"/>
    </row>
    <row r="90" ht="14.25" customHeight="1">
      <c r="A90" s="6"/>
      <c r="B90" s="39" t="str">
        <f t="shared" si="1"/>
        <v>Operational Definition</v>
      </c>
      <c r="C90" s="14"/>
      <c r="D90" s="42" t="s">
        <v>106</v>
      </c>
      <c r="E90" s="6"/>
      <c r="F90" s="6"/>
      <c r="G90" s="5"/>
      <c r="H90" s="5"/>
      <c r="I90" s="5"/>
      <c r="J90" s="5"/>
      <c r="K90" s="5"/>
      <c r="L90" s="5"/>
      <c r="M90" s="5"/>
      <c r="N90" s="5"/>
      <c r="O90" s="5"/>
      <c r="P90" s="5"/>
      <c r="Q90" s="5"/>
      <c r="R90" s="5"/>
      <c r="S90" s="5"/>
      <c r="T90" s="5"/>
      <c r="U90" s="5"/>
      <c r="V90" s="5"/>
      <c r="W90" s="5"/>
      <c r="X90" s="5"/>
      <c r="Y90" s="5"/>
      <c r="Z90" s="5"/>
    </row>
    <row r="91" ht="14.25" customHeight="1">
      <c r="A91" s="6"/>
      <c r="B91" s="39" t="str">
        <f t="shared" si="1"/>
        <v>Operational Definition</v>
      </c>
      <c r="C91" s="14"/>
      <c r="D91" s="42" t="s">
        <v>107</v>
      </c>
      <c r="E91" s="6"/>
      <c r="F91" s="6"/>
      <c r="G91" s="5"/>
      <c r="H91" s="5"/>
      <c r="I91" s="5"/>
      <c r="J91" s="5"/>
      <c r="K91" s="5"/>
      <c r="L91" s="5"/>
      <c r="M91" s="5"/>
      <c r="N91" s="5"/>
      <c r="O91" s="5"/>
      <c r="P91" s="5"/>
      <c r="Q91" s="5"/>
      <c r="R91" s="5"/>
      <c r="S91" s="5"/>
      <c r="T91" s="5"/>
      <c r="U91" s="5"/>
      <c r="V91" s="5"/>
      <c r="W91" s="5"/>
      <c r="X91" s="5"/>
      <c r="Y91" s="5"/>
      <c r="Z91" s="5"/>
    </row>
    <row r="92" ht="14.25" customHeight="1">
      <c r="A92" s="6"/>
      <c r="B92" s="39" t="str">
        <f t="shared" si="1"/>
        <v>Operational Definition</v>
      </c>
      <c r="C92" s="14"/>
      <c r="D92" s="42" t="s">
        <v>108</v>
      </c>
      <c r="E92" s="6"/>
      <c r="F92" s="6"/>
      <c r="G92" s="5"/>
      <c r="H92" s="5"/>
      <c r="I92" s="5"/>
      <c r="J92" s="5"/>
      <c r="K92" s="5"/>
      <c r="L92" s="5"/>
      <c r="M92" s="5"/>
      <c r="N92" s="5"/>
      <c r="O92" s="5"/>
      <c r="P92" s="5"/>
      <c r="Q92" s="5"/>
      <c r="R92" s="5"/>
      <c r="S92" s="5"/>
      <c r="T92" s="5"/>
      <c r="U92" s="5"/>
      <c r="V92" s="5"/>
      <c r="W92" s="5"/>
      <c r="X92" s="5"/>
      <c r="Y92" s="5"/>
      <c r="Z92" s="5"/>
    </row>
    <row r="93" ht="14.25" customHeight="1">
      <c r="A93" s="6"/>
      <c r="B93" s="39" t="str">
        <f t="shared" si="1"/>
        <v>Operational Definition</v>
      </c>
      <c r="C93" s="14"/>
      <c r="D93" s="42" t="s">
        <v>109</v>
      </c>
      <c r="E93" s="6"/>
      <c r="F93" s="6"/>
      <c r="G93" s="5"/>
      <c r="H93" s="5"/>
      <c r="I93" s="5"/>
      <c r="J93" s="5"/>
      <c r="K93" s="5"/>
      <c r="L93" s="5"/>
      <c r="M93" s="5"/>
      <c r="N93" s="5"/>
      <c r="O93" s="5"/>
      <c r="P93" s="5"/>
      <c r="Q93" s="5"/>
      <c r="R93" s="5"/>
      <c r="S93" s="5"/>
      <c r="T93" s="5"/>
      <c r="U93" s="5"/>
      <c r="V93" s="5"/>
      <c r="W93" s="5"/>
      <c r="X93" s="5"/>
      <c r="Y93" s="5"/>
      <c r="Z93" s="5"/>
    </row>
    <row r="94" ht="14.25" customHeight="1">
      <c r="A94" s="6"/>
      <c r="B94" s="39" t="str">
        <f t="shared" si="1"/>
        <v>Operational Definition</v>
      </c>
      <c r="C94" s="14"/>
      <c r="D94" s="42" t="s">
        <v>110</v>
      </c>
      <c r="E94" s="6"/>
      <c r="F94" s="6"/>
      <c r="G94" s="5"/>
      <c r="H94" s="5"/>
      <c r="I94" s="5"/>
      <c r="J94" s="5"/>
      <c r="K94" s="5"/>
      <c r="L94" s="5"/>
      <c r="M94" s="5"/>
      <c r="N94" s="5"/>
      <c r="O94" s="5"/>
      <c r="P94" s="5"/>
      <c r="Q94" s="5"/>
      <c r="R94" s="5"/>
      <c r="S94" s="5"/>
      <c r="T94" s="5"/>
      <c r="U94" s="5"/>
      <c r="V94" s="5"/>
      <c r="W94" s="5"/>
      <c r="X94" s="5"/>
      <c r="Y94" s="5"/>
      <c r="Z94" s="5"/>
    </row>
    <row r="95" ht="14.25" customHeight="1">
      <c r="A95" s="6"/>
      <c r="B95" s="39" t="str">
        <f t="shared" si="1"/>
        <v>Operational Definition</v>
      </c>
      <c r="C95" s="14"/>
      <c r="D95" s="42" t="s">
        <v>111</v>
      </c>
      <c r="E95" s="6"/>
      <c r="F95" s="6"/>
      <c r="G95" s="5"/>
      <c r="H95" s="5"/>
      <c r="I95" s="5"/>
      <c r="J95" s="5"/>
      <c r="K95" s="5"/>
      <c r="L95" s="5"/>
      <c r="M95" s="5"/>
      <c r="N95" s="5"/>
      <c r="O95" s="5"/>
      <c r="P95" s="5"/>
      <c r="Q95" s="5"/>
      <c r="R95" s="5"/>
      <c r="S95" s="5"/>
      <c r="T95" s="5"/>
      <c r="U95" s="5"/>
      <c r="V95" s="5"/>
      <c r="W95" s="5"/>
      <c r="X95" s="5"/>
      <c r="Y95" s="5"/>
      <c r="Z95" s="5"/>
    </row>
    <row r="96" ht="14.25" customHeight="1">
      <c r="A96" s="6"/>
      <c r="B96" s="39" t="str">
        <f t="shared" si="1"/>
        <v>Operational Definition</v>
      </c>
      <c r="C96" s="14"/>
      <c r="D96" s="42" t="s">
        <v>112</v>
      </c>
      <c r="E96" s="6"/>
      <c r="F96" s="6"/>
      <c r="G96" s="5"/>
      <c r="H96" s="5"/>
      <c r="I96" s="5"/>
      <c r="J96" s="5"/>
      <c r="K96" s="5"/>
      <c r="L96" s="5"/>
      <c r="M96" s="5"/>
      <c r="N96" s="5"/>
      <c r="O96" s="5"/>
      <c r="P96" s="5"/>
      <c r="Q96" s="5"/>
      <c r="R96" s="5"/>
      <c r="S96" s="5"/>
      <c r="T96" s="5"/>
      <c r="U96" s="5"/>
      <c r="V96" s="5"/>
      <c r="W96" s="5"/>
      <c r="X96" s="5"/>
      <c r="Y96" s="5"/>
      <c r="Z96" s="5"/>
    </row>
    <row r="97" ht="14.25" customHeight="1">
      <c r="A97" s="6"/>
      <c r="B97" s="39" t="str">
        <f t="shared" si="1"/>
        <v>Headline Responsibility</v>
      </c>
      <c r="C97" s="14"/>
      <c r="D97" s="41" t="s">
        <v>113</v>
      </c>
      <c r="E97" s="6"/>
      <c r="F97" s="6"/>
      <c r="G97" s="5"/>
      <c r="H97" s="5"/>
      <c r="I97" s="5"/>
      <c r="J97" s="5"/>
      <c r="K97" s="5"/>
      <c r="L97" s="5"/>
      <c r="M97" s="5"/>
      <c r="N97" s="5"/>
      <c r="O97" s="5"/>
      <c r="P97" s="5"/>
      <c r="Q97" s="5"/>
      <c r="R97" s="5"/>
      <c r="S97" s="5"/>
      <c r="T97" s="5"/>
      <c r="U97" s="5"/>
      <c r="V97" s="5"/>
      <c r="W97" s="5"/>
      <c r="X97" s="5"/>
      <c r="Y97" s="5"/>
      <c r="Z97" s="5"/>
    </row>
    <row r="98" ht="14.25" customHeight="1">
      <c r="A98" s="6"/>
      <c r="B98" s="39" t="str">
        <f t="shared" si="1"/>
        <v>Operational Definition</v>
      </c>
      <c r="C98" s="14"/>
      <c r="D98" s="42" t="s">
        <v>114</v>
      </c>
      <c r="E98" s="6"/>
      <c r="F98" s="6"/>
      <c r="G98" s="5"/>
      <c r="H98" s="5"/>
      <c r="I98" s="5"/>
      <c r="J98" s="5"/>
      <c r="K98" s="5"/>
      <c r="L98" s="5"/>
      <c r="M98" s="5"/>
      <c r="N98" s="5"/>
      <c r="O98" s="5"/>
      <c r="P98" s="5"/>
      <c r="Q98" s="5"/>
      <c r="R98" s="5"/>
      <c r="S98" s="5"/>
      <c r="T98" s="5"/>
      <c r="U98" s="5"/>
      <c r="V98" s="5"/>
      <c r="W98" s="5"/>
      <c r="X98" s="5"/>
      <c r="Y98" s="5"/>
      <c r="Z98" s="5"/>
    </row>
    <row r="99" ht="14.25" customHeight="1">
      <c r="A99" s="6"/>
      <c r="B99" s="39" t="str">
        <f t="shared" si="1"/>
        <v>Operational Definition</v>
      </c>
      <c r="C99" s="14"/>
      <c r="D99" s="42" t="s">
        <v>115</v>
      </c>
      <c r="E99" s="6"/>
      <c r="F99" s="6"/>
      <c r="G99" s="5"/>
      <c r="H99" s="5"/>
      <c r="I99" s="5"/>
      <c r="J99" s="5"/>
      <c r="K99" s="5"/>
      <c r="L99" s="5"/>
      <c r="M99" s="5"/>
      <c r="N99" s="5"/>
      <c r="O99" s="5"/>
      <c r="P99" s="5"/>
      <c r="Q99" s="5"/>
      <c r="R99" s="5"/>
      <c r="S99" s="5"/>
      <c r="T99" s="5"/>
      <c r="U99" s="5"/>
      <c r="V99" s="5"/>
      <c r="W99" s="5"/>
      <c r="X99" s="5"/>
      <c r="Y99" s="5"/>
      <c r="Z99" s="5"/>
    </row>
    <row r="100" ht="14.25" customHeight="1">
      <c r="A100" s="6"/>
      <c r="B100" s="39" t="str">
        <f t="shared" si="1"/>
        <v>Operational Definition</v>
      </c>
      <c r="C100" s="14"/>
      <c r="D100" s="42" t="s">
        <v>116</v>
      </c>
      <c r="E100" s="6"/>
      <c r="F100" s="6"/>
      <c r="G100" s="5"/>
      <c r="H100" s="5"/>
      <c r="I100" s="5"/>
      <c r="J100" s="5"/>
      <c r="K100" s="5"/>
      <c r="L100" s="5"/>
      <c r="M100" s="5"/>
      <c r="N100" s="5"/>
      <c r="O100" s="5"/>
      <c r="P100" s="5"/>
      <c r="Q100" s="5"/>
      <c r="R100" s="5"/>
      <c r="S100" s="5"/>
      <c r="T100" s="5"/>
      <c r="U100" s="5"/>
      <c r="V100" s="5"/>
      <c r="W100" s="5"/>
      <c r="X100" s="5"/>
      <c r="Y100" s="5"/>
      <c r="Z100" s="5"/>
    </row>
    <row r="101" ht="14.25" customHeight="1">
      <c r="A101" s="6"/>
      <c r="B101" s="39" t="str">
        <f t="shared" si="1"/>
        <v>Operational Definition</v>
      </c>
      <c r="C101" s="14"/>
      <c r="D101" s="42" t="s">
        <v>117</v>
      </c>
      <c r="E101" s="6"/>
      <c r="F101" s="6"/>
      <c r="G101" s="5"/>
      <c r="H101" s="5"/>
      <c r="I101" s="5"/>
      <c r="J101" s="5"/>
      <c r="K101" s="5"/>
      <c r="L101" s="5"/>
      <c r="M101" s="5"/>
      <c r="N101" s="5"/>
      <c r="O101" s="5"/>
      <c r="P101" s="5"/>
      <c r="Q101" s="5"/>
      <c r="R101" s="5"/>
      <c r="S101" s="5"/>
      <c r="T101" s="5"/>
      <c r="U101" s="5"/>
      <c r="V101" s="5"/>
      <c r="W101" s="5"/>
      <c r="X101" s="5"/>
      <c r="Y101" s="5"/>
      <c r="Z101" s="5"/>
    </row>
    <row r="102" ht="14.25" customHeight="1">
      <c r="A102" s="6"/>
      <c r="B102" s="39" t="str">
        <f t="shared" si="1"/>
        <v>Operational Definition</v>
      </c>
      <c r="C102" s="14"/>
      <c r="D102" s="42" t="s">
        <v>118</v>
      </c>
      <c r="E102" s="6"/>
      <c r="F102" s="6"/>
      <c r="G102" s="5"/>
      <c r="H102" s="5"/>
      <c r="I102" s="5"/>
      <c r="J102" s="5"/>
      <c r="K102" s="5"/>
      <c r="L102" s="5"/>
      <c r="M102" s="5"/>
      <c r="N102" s="5"/>
      <c r="O102" s="5"/>
      <c r="P102" s="5"/>
      <c r="Q102" s="5"/>
      <c r="R102" s="5"/>
      <c r="S102" s="5"/>
      <c r="T102" s="5"/>
      <c r="U102" s="5"/>
      <c r="V102" s="5"/>
      <c r="W102" s="5"/>
      <c r="X102" s="5"/>
      <c r="Y102" s="5"/>
      <c r="Z102" s="5"/>
    </row>
    <row r="103" ht="14.25" customHeight="1">
      <c r="A103" s="6"/>
      <c r="B103" s="39" t="str">
        <f t="shared" si="1"/>
        <v>Foundational Capability or Area</v>
      </c>
      <c r="C103" s="14"/>
      <c r="D103" s="40" t="s">
        <v>119</v>
      </c>
      <c r="E103" s="6"/>
      <c r="F103" s="6"/>
      <c r="G103" s="5"/>
      <c r="H103" s="5"/>
      <c r="I103" s="5"/>
      <c r="J103" s="5"/>
      <c r="K103" s="5"/>
      <c r="L103" s="5"/>
      <c r="M103" s="5"/>
      <c r="N103" s="5"/>
      <c r="O103" s="5"/>
      <c r="P103" s="5"/>
      <c r="Q103" s="5"/>
      <c r="R103" s="5"/>
      <c r="S103" s="5"/>
      <c r="T103" s="5"/>
      <c r="U103" s="5"/>
      <c r="V103" s="5"/>
      <c r="W103" s="5"/>
      <c r="X103" s="5"/>
      <c r="Y103" s="5"/>
      <c r="Z103" s="5"/>
    </row>
    <row r="104" ht="14.25" customHeight="1">
      <c r="A104" s="6"/>
      <c r="B104" s="39" t="str">
        <f t="shared" si="1"/>
        <v>Headline Responsibility</v>
      </c>
      <c r="C104" s="14"/>
      <c r="D104" s="41" t="s">
        <v>120</v>
      </c>
      <c r="E104" s="6"/>
      <c r="F104" s="6"/>
      <c r="G104" s="5"/>
      <c r="H104" s="5"/>
      <c r="I104" s="5"/>
      <c r="J104" s="5"/>
      <c r="K104" s="5"/>
      <c r="L104" s="5"/>
      <c r="M104" s="5"/>
      <c r="N104" s="5"/>
      <c r="O104" s="5"/>
      <c r="P104" s="5"/>
      <c r="Q104" s="5"/>
      <c r="R104" s="5"/>
      <c r="S104" s="5"/>
      <c r="T104" s="5"/>
      <c r="U104" s="5"/>
      <c r="V104" s="5"/>
      <c r="W104" s="5"/>
      <c r="X104" s="5"/>
      <c r="Y104" s="5"/>
      <c r="Z104" s="5"/>
    </row>
    <row r="105" ht="14.25" customHeight="1">
      <c r="A105" s="6"/>
      <c r="B105" s="39" t="str">
        <f t="shared" si="1"/>
        <v>Operational Definition</v>
      </c>
      <c r="C105" s="14"/>
      <c r="D105" s="42" t="s">
        <v>121</v>
      </c>
      <c r="E105" s="6"/>
      <c r="F105" s="6"/>
      <c r="G105" s="5"/>
      <c r="H105" s="5"/>
      <c r="I105" s="5"/>
      <c r="J105" s="5"/>
      <c r="K105" s="5"/>
      <c r="L105" s="5"/>
      <c r="M105" s="5"/>
      <c r="N105" s="5"/>
      <c r="O105" s="5"/>
      <c r="P105" s="5"/>
      <c r="Q105" s="5"/>
      <c r="R105" s="5"/>
      <c r="S105" s="5"/>
      <c r="T105" s="5"/>
      <c r="U105" s="5"/>
      <c r="V105" s="5"/>
      <c r="W105" s="5"/>
      <c r="X105" s="5"/>
      <c r="Y105" s="5"/>
      <c r="Z105" s="5"/>
    </row>
    <row r="106" ht="14.25" customHeight="1">
      <c r="A106" s="6"/>
      <c r="B106" s="39" t="str">
        <f t="shared" si="1"/>
        <v>Operational Definition</v>
      </c>
      <c r="C106" s="14"/>
      <c r="D106" s="42" t="s">
        <v>122</v>
      </c>
      <c r="E106" s="6"/>
      <c r="F106" s="6"/>
      <c r="G106" s="5"/>
      <c r="H106" s="5"/>
      <c r="I106" s="5"/>
      <c r="J106" s="5"/>
      <c r="K106" s="5"/>
      <c r="L106" s="5"/>
      <c r="M106" s="5"/>
      <c r="N106" s="5"/>
      <c r="O106" s="5"/>
      <c r="P106" s="5"/>
      <c r="Q106" s="5"/>
      <c r="R106" s="5"/>
      <c r="S106" s="5"/>
      <c r="T106" s="5"/>
      <c r="U106" s="5"/>
      <c r="V106" s="5"/>
      <c r="W106" s="5"/>
      <c r="X106" s="5"/>
      <c r="Y106" s="5"/>
      <c r="Z106" s="5"/>
    </row>
    <row r="107" ht="14.25" customHeight="1">
      <c r="A107" s="6"/>
      <c r="B107" s="39" t="str">
        <f t="shared" si="1"/>
        <v>Operational Definition</v>
      </c>
      <c r="C107" s="14"/>
      <c r="D107" s="42" t="s">
        <v>123</v>
      </c>
      <c r="E107" s="6"/>
      <c r="F107" s="6"/>
      <c r="G107" s="5"/>
      <c r="H107" s="5"/>
      <c r="I107" s="5"/>
      <c r="J107" s="5"/>
      <c r="K107" s="5"/>
      <c r="L107" s="5"/>
      <c r="M107" s="5"/>
      <c r="N107" s="5"/>
      <c r="O107" s="5"/>
      <c r="P107" s="5"/>
      <c r="Q107" s="5"/>
      <c r="R107" s="5"/>
      <c r="S107" s="5"/>
      <c r="T107" s="5"/>
      <c r="U107" s="5"/>
      <c r="V107" s="5"/>
      <c r="W107" s="5"/>
      <c r="X107" s="5"/>
      <c r="Y107" s="5"/>
      <c r="Z107" s="5"/>
    </row>
    <row r="108" ht="14.25" customHeight="1">
      <c r="A108" s="6"/>
      <c r="B108" s="39" t="str">
        <f t="shared" si="1"/>
        <v>Operational Definition</v>
      </c>
      <c r="C108" s="14"/>
      <c r="D108" s="42" t="s">
        <v>124</v>
      </c>
      <c r="E108" s="6"/>
      <c r="F108" s="6"/>
      <c r="G108" s="5"/>
      <c r="H108" s="5"/>
      <c r="I108" s="5"/>
      <c r="J108" s="5"/>
      <c r="K108" s="5"/>
      <c r="L108" s="5"/>
      <c r="M108" s="5"/>
      <c r="N108" s="5"/>
      <c r="O108" s="5"/>
      <c r="P108" s="5"/>
      <c r="Q108" s="5"/>
      <c r="R108" s="5"/>
      <c r="S108" s="5"/>
      <c r="T108" s="5"/>
      <c r="U108" s="5"/>
      <c r="V108" s="5"/>
      <c r="W108" s="5"/>
      <c r="X108" s="5"/>
      <c r="Y108" s="5"/>
      <c r="Z108" s="5"/>
    </row>
    <row r="109" ht="14.25" customHeight="1">
      <c r="A109" s="6"/>
      <c r="B109" s="39" t="str">
        <f t="shared" si="1"/>
        <v>Operational Definition</v>
      </c>
      <c r="C109" s="14"/>
      <c r="D109" s="42" t="s">
        <v>125</v>
      </c>
      <c r="E109" s="6"/>
      <c r="F109" s="6"/>
      <c r="G109" s="5"/>
      <c r="H109" s="5"/>
      <c r="I109" s="5"/>
      <c r="J109" s="5"/>
      <c r="K109" s="5"/>
      <c r="L109" s="5"/>
      <c r="M109" s="5"/>
      <c r="N109" s="5"/>
      <c r="O109" s="5"/>
      <c r="P109" s="5"/>
      <c r="Q109" s="5"/>
      <c r="R109" s="5"/>
      <c r="S109" s="5"/>
      <c r="T109" s="5"/>
      <c r="U109" s="5"/>
      <c r="V109" s="5"/>
      <c r="W109" s="5"/>
      <c r="X109" s="5"/>
      <c r="Y109" s="5"/>
      <c r="Z109" s="5"/>
    </row>
    <row r="110" ht="14.25" customHeight="1">
      <c r="A110" s="6"/>
      <c r="B110" s="39" t="str">
        <f t="shared" si="1"/>
        <v>Operational Definition</v>
      </c>
      <c r="C110" s="14"/>
      <c r="D110" s="42" t="s">
        <v>126</v>
      </c>
      <c r="E110" s="6"/>
      <c r="F110" s="6"/>
      <c r="G110" s="5"/>
      <c r="H110" s="5"/>
      <c r="I110" s="5"/>
      <c r="J110" s="5"/>
      <c r="K110" s="5"/>
      <c r="L110" s="5"/>
      <c r="M110" s="5"/>
      <c r="N110" s="5"/>
      <c r="O110" s="5"/>
      <c r="P110" s="5"/>
      <c r="Q110" s="5"/>
      <c r="R110" s="5"/>
      <c r="S110" s="5"/>
      <c r="T110" s="5"/>
      <c r="U110" s="5"/>
      <c r="V110" s="5"/>
      <c r="W110" s="5"/>
      <c r="X110" s="5"/>
      <c r="Y110" s="5"/>
      <c r="Z110" s="5"/>
    </row>
    <row r="111" ht="14.25" customHeight="1">
      <c r="A111" s="6"/>
      <c r="B111" s="39" t="str">
        <f t="shared" si="1"/>
        <v>Operational Definition</v>
      </c>
      <c r="C111" s="14"/>
      <c r="D111" s="42" t="s">
        <v>127</v>
      </c>
      <c r="E111" s="6"/>
      <c r="F111" s="6"/>
      <c r="G111" s="5"/>
      <c r="H111" s="5"/>
      <c r="I111" s="5"/>
      <c r="J111" s="5"/>
      <c r="K111" s="5"/>
      <c r="L111" s="5"/>
      <c r="M111" s="5"/>
      <c r="N111" s="5"/>
      <c r="O111" s="5"/>
      <c r="P111" s="5"/>
      <c r="Q111" s="5"/>
      <c r="R111" s="5"/>
      <c r="S111" s="5"/>
      <c r="T111" s="5"/>
      <c r="U111" s="5"/>
      <c r="V111" s="5"/>
      <c r="W111" s="5"/>
      <c r="X111" s="5"/>
      <c r="Y111" s="5"/>
      <c r="Z111" s="5"/>
    </row>
    <row r="112" ht="14.25" customHeight="1">
      <c r="A112" s="6"/>
      <c r="B112" s="39" t="str">
        <f t="shared" si="1"/>
        <v>Operational Definition</v>
      </c>
      <c r="C112" s="14"/>
      <c r="D112" s="42" t="s">
        <v>128</v>
      </c>
      <c r="E112" s="6"/>
      <c r="F112" s="6"/>
      <c r="G112" s="5"/>
      <c r="H112" s="5"/>
      <c r="I112" s="5"/>
      <c r="J112" s="5"/>
      <c r="K112" s="5"/>
      <c r="L112" s="5"/>
      <c r="M112" s="5"/>
      <c r="N112" s="5"/>
      <c r="O112" s="5"/>
      <c r="P112" s="5"/>
      <c r="Q112" s="5"/>
      <c r="R112" s="5"/>
      <c r="S112" s="5"/>
      <c r="T112" s="5"/>
      <c r="U112" s="5"/>
      <c r="V112" s="5"/>
      <c r="W112" s="5"/>
      <c r="X112" s="5"/>
      <c r="Y112" s="5"/>
      <c r="Z112" s="5"/>
    </row>
    <row r="113" ht="14.25" customHeight="1">
      <c r="A113" s="6"/>
      <c r="B113" s="39" t="str">
        <f t="shared" si="1"/>
        <v>Operational Definition</v>
      </c>
      <c r="C113" s="14"/>
      <c r="D113" s="42" t="s">
        <v>129</v>
      </c>
      <c r="E113" s="6"/>
      <c r="F113" s="6"/>
      <c r="G113" s="5"/>
      <c r="H113" s="5"/>
      <c r="I113" s="5"/>
      <c r="J113" s="5"/>
      <c r="K113" s="5"/>
      <c r="L113" s="5"/>
      <c r="M113" s="5"/>
      <c r="N113" s="5"/>
      <c r="O113" s="5"/>
      <c r="P113" s="5"/>
      <c r="Q113" s="5"/>
      <c r="R113" s="5"/>
      <c r="S113" s="5"/>
      <c r="T113" s="5"/>
      <c r="U113" s="5"/>
      <c r="V113" s="5"/>
      <c r="W113" s="5"/>
      <c r="X113" s="5"/>
      <c r="Y113" s="5"/>
      <c r="Z113" s="5"/>
    </row>
    <row r="114" ht="14.25" customHeight="1">
      <c r="A114" s="6"/>
      <c r="B114" s="39" t="str">
        <f t="shared" si="1"/>
        <v>Operational Definition</v>
      </c>
      <c r="C114" s="14"/>
      <c r="D114" s="42" t="s">
        <v>130</v>
      </c>
      <c r="E114" s="6"/>
      <c r="F114" s="6"/>
      <c r="G114" s="5"/>
      <c r="H114" s="5"/>
      <c r="I114" s="5"/>
      <c r="J114" s="5"/>
      <c r="K114" s="5"/>
      <c r="L114" s="5"/>
      <c r="M114" s="5"/>
      <c r="N114" s="5"/>
      <c r="O114" s="5"/>
      <c r="P114" s="5"/>
      <c r="Q114" s="5"/>
      <c r="R114" s="5"/>
      <c r="S114" s="5"/>
      <c r="T114" s="5"/>
      <c r="U114" s="5"/>
      <c r="V114" s="5"/>
      <c r="W114" s="5"/>
      <c r="X114" s="5"/>
      <c r="Y114" s="5"/>
      <c r="Z114" s="5"/>
    </row>
    <row r="115" ht="14.25" customHeight="1">
      <c r="A115" s="6"/>
      <c r="B115" s="39" t="str">
        <f t="shared" si="1"/>
        <v>Headline Responsibility</v>
      </c>
      <c r="C115" s="14"/>
      <c r="D115" s="41" t="s">
        <v>131</v>
      </c>
      <c r="E115" s="6"/>
      <c r="F115" s="6"/>
      <c r="G115" s="5"/>
      <c r="H115" s="5"/>
      <c r="I115" s="5"/>
      <c r="J115" s="5"/>
      <c r="K115" s="5"/>
      <c r="L115" s="5"/>
      <c r="M115" s="5"/>
      <c r="N115" s="5"/>
      <c r="O115" s="5"/>
      <c r="P115" s="5"/>
      <c r="Q115" s="5"/>
      <c r="R115" s="5"/>
      <c r="S115" s="5"/>
      <c r="T115" s="5"/>
      <c r="U115" s="5"/>
      <c r="V115" s="5"/>
      <c r="W115" s="5"/>
      <c r="X115" s="5"/>
      <c r="Y115" s="5"/>
      <c r="Z115" s="5"/>
    </row>
    <row r="116" ht="14.25" customHeight="1">
      <c r="A116" s="6"/>
      <c r="B116" s="39" t="str">
        <f t="shared" si="1"/>
        <v>Operational Definition</v>
      </c>
      <c r="C116" s="14"/>
      <c r="D116" s="42" t="s">
        <v>132</v>
      </c>
      <c r="E116" s="6"/>
      <c r="F116" s="6"/>
      <c r="G116" s="5"/>
      <c r="H116" s="5"/>
      <c r="I116" s="5"/>
      <c r="J116" s="5"/>
      <c r="K116" s="5"/>
      <c r="L116" s="5"/>
      <c r="M116" s="5"/>
      <c r="N116" s="5"/>
      <c r="O116" s="5"/>
      <c r="P116" s="5"/>
      <c r="Q116" s="5"/>
      <c r="R116" s="5"/>
      <c r="S116" s="5"/>
      <c r="T116" s="5"/>
      <c r="U116" s="5"/>
      <c r="V116" s="5"/>
      <c r="W116" s="5"/>
      <c r="X116" s="5"/>
      <c r="Y116" s="5"/>
      <c r="Z116" s="5"/>
    </row>
    <row r="117" ht="14.25" customHeight="1">
      <c r="A117" s="6"/>
      <c r="B117" s="39" t="str">
        <f t="shared" si="1"/>
        <v>Operational Definition</v>
      </c>
      <c r="C117" s="14"/>
      <c r="D117" s="42" t="s">
        <v>133</v>
      </c>
      <c r="E117" s="6"/>
      <c r="F117" s="6"/>
      <c r="G117" s="5"/>
      <c r="H117" s="5"/>
      <c r="I117" s="5"/>
      <c r="J117" s="5"/>
      <c r="K117" s="5"/>
      <c r="L117" s="5"/>
      <c r="M117" s="5"/>
      <c r="N117" s="5"/>
      <c r="O117" s="5"/>
      <c r="P117" s="5"/>
      <c r="Q117" s="5"/>
      <c r="R117" s="5"/>
      <c r="S117" s="5"/>
      <c r="T117" s="5"/>
      <c r="U117" s="5"/>
      <c r="V117" s="5"/>
      <c r="W117" s="5"/>
      <c r="X117" s="5"/>
      <c r="Y117" s="5"/>
      <c r="Z117" s="5"/>
    </row>
    <row r="118" ht="14.25" customHeight="1">
      <c r="A118" s="6"/>
      <c r="B118" s="39" t="str">
        <f t="shared" si="1"/>
        <v>Operational Definition</v>
      </c>
      <c r="C118" s="14"/>
      <c r="D118" s="42" t="s">
        <v>134</v>
      </c>
      <c r="E118" s="6"/>
      <c r="F118" s="6"/>
      <c r="G118" s="5"/>
      <c r="H118" s="5"/>
      <c r="I118" s="5"/>
      <c r="J118" s="5"/>
      <c r="K118" s="5"/>
      <c r="L118" s="5"/>
      <c r="M118" s="5"/>
      <c r="N118" s="5"/>
      <c r="O118" s="5"/>
      <c r="P118" s="5"/>
      <c r="Q118" s="5"/>
      <c r="R118" s="5"/>
      <c r="S118" s="5"/>
      <c r="T118" s="5"/>
      <c r="U118" s="5"/>
      <c r="V118" s="5"/>
      <c r="W118" s="5"/>
      <c r="X118" s="5"/>
      <c r="Y118" s="5"/>
      <c r="Z118" s="5"/>
    </row>
    <row r="119" ht="14.25" customHeight="1">
      <c r="A119" s="6"/>
      <c r="B119" s="39" t="str">
        <f t="shared" si="1"/>
        <v>Operational Definition</v>
      </c>
      <c r="C119" s="14"/>
      <c r="D119" s="42" t="s">
        <v>135</v>
      </c>
      <c r="E119" s="6"/>
      <c r="F119" s="6"/>
      <c r="G119" s="5"/>
      <c r="H119" s="5"/>
      <c r="I119" s="5"/>
      <c r="J119" s="5"/>
      <c r="K119" s="5"/>
      <c r="L119" s="5"/>
      <c r="M119" s="5"/>
      <c r="N119" s="5"/>
      <c r="O119" s="5"/>
      <c r="P119" s="5"/>
      <c r="Q119" s="5"/>
      <c r="R119" s="5"/>
      <c r="S119" s="5"/>
      <c r="T119" s="5"/>
      <c r="U119" s="5"/>
      <c r="V119" s="5"/>
      <c r="W119" s="5"/>
      <c r="X119" s="5"/>
      <c r="Y119" s="5"/>
      <c r="Z119" s="5"/>
    </row>
    <row r="120" ht="14.25" customHeight="1">
      <c r="A120" s="6"/>
      <c r="B120" s="39" t="str">
        <f t="shared" si="1"/>
        <v>Operational Definition</v>
      </c>
      <c r="C120" s="14"/>
      <c r="D120" s="42" t="s">
        <v>136</v>
      </c>
      <c r="E120" s="6"/>
      <c r="F120" s="6"/>
      <c r="G120" s="5"/>
      <c r="H120" s="5"/>
      <c r="I120" s="5"/>
      <c r="J120" s="5"/>
      <c r="K120" s="5"/>
      <c r="L120" s="5"/>
      <c r="M120" s="5"/>
      <c r="N120" s="5"/>
      <c r="O120" s="5"/>
      <c r="P120" s="5"/>
      <c r="Q120" s="5"/>
      <c r="R120" s="5"/>
      <c r="S120" s="5"/>
      <c r="T120" s="5"/>
      <c r="U120" s="5"/>
      <c r="V120" s="5"/>
      <c r="W120" s="5"/>
      <c r="X120" s="5"/>
      <c r="Y120" s="5"/>
      <c r="Z120" s="5"/>
    </row>
    <row r="121" ht="14.25" customHeight="1">
      <c r="A121" s="6"/>
      <c r="B121" s="39" t="str">
        <f t="shared" si="1"/>
        <v>Foundational Capability or Area</v>
      </c>
      <c r="C121" s="14"/>
      <c r="D121" s="40" t="s">
        <v>137</v>
      </c>
      <c r="E121" s="6"/>
      <c r="F121" s="6"/>
      <c r="G121" s="5"/>
      <c r="H121" s="5"/>
      <c r="I121" s="5"/>
      <c r="J121" s="5"/>
      <c r="K121" s="5"/>
      <c r="L121" s="5"/>
      <c r="M121" s="5"/>
      <c r="N121" s="5"/>
      <c r="O121" s="5"/>
      <c r="P121" s="5"/>
      <c r="Q121" s="5"/>
      <c r="R121" s="5"/>
      <c r="S121" s="5"/>
      <c r="T121" s="5"/>
      <c r="U121" s="5"/>
      <c r="V121" s="5"/>
      <c r="W121" s="5"/>
      <c r="X121" s="5"/>
      <c r="Y121" s="5"/>
      <c r="Z121" s="5"/>
    </row>
    <row r="122" ht="14.25" customHeight="1">
      <c r="A122" s="6"/>
      <c r="B122" s="39" t="str">
        <f t="shared" si="1"/>
        <v>Headline Responsibility</v>
      </c>
      <c r="C122" s="14"/>
      <c r="D122" s="41" t="s">
        <v>138</v>
      </c>
      <c r="E122" s="6"/>
      <c r="F122" s="6"/>
      <c r="G122" s="5"/>
      <c r="H122" s="5"/>
      <c r="I122" s="5"/>
      <c r="J122" s="5"/>
      <c r="K122" s="5"/>
      <c r="L122" s="5"/>
      <c r="M122" s="5"/>
      <c r="N122" s="5"/>
      <c r="O122" s="5"/>
      <c r="P122" s="5"/>
      <c r="Q122" s="5"/>
      <c r="R122" s="5"/>
      <c r="S122" s="5"/>
      <c r="T122" s="5"/>
      <c r="U122" s="5"/>
      <c r="V122" s="5"/>
      <c r="W122" s="5"/>
      <c r="X122" s="5"/>
      <c r="Y122" s="5"/>
      <c r="Z122" s="5"/>
    </row>
    <row r="123" ht="14.25" customHeight="1">
      <c r="A123" s="6"/>
      <c r="B123" s="39" t="str">
        <f t="shared" si="1"/>
        <v>Operational Definition</v>
      </c>
      <c r="C123" s="14"/>
      <c r="D123" s="42" t="s">
        <v>139</v>
      </c>
      <c r="E123" s="6"/>
      <c r="F123" s="6"/>
      <c r="G123" s="5"/>
      <c r="H123" s="5"/>
      <c r="I123" s="5"/>
      <c r="J123" s="5"/>
      <c r="K123" s="5"/>
      <c r="L123" s="5"/>
      <c r="M123" s="5"/>
      <c r="N123" s="5"/>
      <c r="O123" s="5"/>
      <c r="P123" s="5"/>
      <c r="Q123" s="5"/>
      <c r="R123" s="5"/>
      <c r="S123" s="5"/>
      <c r="T123" s="5"/>
      <c r="U123" s="5"/>
      <c r="V123" s="5"/>
      <c r="W123" s="5"/>
      <c r="X123" s="5"/>
      <c r="Y123" s="5"/>
      <c r="Z123" s="5"/>
    </row>
    <row r="124" ht="14.25" customHeight="1">
      <c r="A124" s="6"/>
      <c r="B124" s="39" t="str">
        <f t="shared" si="1"/>
        <v>Operational Definition</v>
      </c>
      <c r="C124" s="14"/>
      <c r="D124" s="42" t="s">
        <v>140</v>
      </c>
      <c r="E124" s="6"/>
      <c r="F124" s="6"/>
      <c r="G124" s="5"/>
      <c r="H124" s="5"/>
      <c r="I124" s="5"/>
      <c r="J124" s="5"/>
      <c r="K124" s="5"/>
      <c r="L124" s="5"/>
      <c r="M124" s="5"/>
      <c r="N124" s="5"/>
      <c r="O124" s="5"/>
      <c r="P124" s="5"/>
      <c r="Q124" s="5"/>
      <c r="R124" s="5"/>
      <c r="S124" s="5"/>
      <c r="T124" s="5"/>
      <c r="U124" s="5"/>
      <c r="V124" s="5"/>
      <c r="W124" s="5"/>
      <c r="X124" s="5"/>
      <c r="Y124" s="5"/>
      <c r="Z124" s="5"/>
    </row>
    <row r="125" ht="14.25" customHeight="1">
      <c r="A125" s="6"/>
      <c r="B125" s="39" t="str">
        <f t="shared" si="1"/>
        <v>Operational Definition</v>
      </c>
      <c r="C125" s="14"/>
      <c r="D125" s="42" t="s">
        <v>141</v>
      </c>
      <c r="E125" s="6"/>
      <c r="F125" s="6"/>
      <c r="G125" s="5"/>
      <c r="H125" s="5"/>
      <c r="I125" s="5"/>
      <c r="J125" s="5"/>
      <c r="K125" s="5"/>
      <c r="L125" s="5"/>
      <c r="M125" s="5"/>
      <c r="N125" s="5"/>
      <c r="O125" s="5"/>
      <c r="P125" s="5"/>
      <c r="Q125" s="5"/>
      <c r="R125" s="5"/>
      <c r="S125" s="5"/>
      <c r="T125" s="5"/>
      <c r="U125" s="5"/>
      <c r="V125" s="5"/>
      <c r="W125" s="5"/>
      <c r="X125" s="5"/>
      <c r="Y125" s="5"/>
      <c r="Z125" s="5"/>
    </row>
    <row r="126" ht="14.25" customHeight="1">
      <c r="A126" s="6"/>
      <c r="B126" s="39" t="str">
        <f t="shared" si="1"/>
        <v>Operational Definition</v>
      </c>
      <c r="C126" s="14"/>
      <c r="D126" s="42" t="s">
        <v>142</v>
      </c>
      <c r="E126" s="6"/>
      <c r="F126" s="6"/>
      <c r="G126" s="5"/>
      <c r="H126" s="5"/>
      <c r="I126" s="5"/>
      <c r="J126" s="5"/>
      <c r="K126" s="5"/>
      <c r="L126" s="5"/>
      <c r="M126" s="5"/>
      <c r="N126" s="5"/>
      <c r="O126" s="5"/>
      <c r="P126" s="5"/>
      <c r="Q126" s="5"/>
      <c r="R126" s="5"/>
      <c r="S126" s="5"/>
      <c r="T126" s="5"/>
      <c r="U126" s="5"/>
      <c r="V126" s="5"/>
      <c r="W126" s="5"/>
      <c r="X126" s="5"/>
      <c r="Y126" s="5"/>
      <c r="Z126" s="5"/>
    </row>
    <row r="127" ht="14.25" customHeight="1">
      <c r="A127" s="6"/>
      <c r="B127" s="39" t="str">
        <f t="shared" si="1"/>
        <v>Operational Definition</v>
      </c>
      <c r="C127" s="14"/>
      <c r="D127" s="42" t="s">
        <v>143</v>
      </c>
      <c r="E127" s="6"/>
      <c r="F127" s="6"/>
      <c r="G127" s="5"/>
      <c r="H127" s="5"/>
      <c r="I127" s="5"/>
      <c r="J127" s="5"/>
      <c r="K127" s="5"/>
      <c r="L127" s="5"/>
      <c r="M127" s="5"/>
      <c r="N127" s="5"/>
      <c r="O127" s="5"/>
      <c r="P127" s="5"/>
      <c r="Q127" s="5"/>
      <c r="R127" s="5"/>
      <c r="S127" s="5"/>
      <c r="T127" s="5"/>
      <c r="U127" s="5"/>
      <c r="V127" s="5"/>
      <c r="W127" s="5"/>
      <c r="X127" s="5"/>
      <c r="Y127" s="5"/>
      <c r="Z127" s="5"/>
    </row>
    <row r="128" ht="14.25" customHeight="1">
      <c r="A128" s="6"/>
      <c r="B128" s="39" t="str">
        <f t="shared" si="1"/>
        <v>Operational Definition</v>
      </c>
      <c r="C128" s="14"/>
      <c r="D128" s="42" t="s">
        <v>144</v>
      </c>
      <c r="E128" s="6"/>
      <c r="F128" s="6"/>
      <c r="G128" s="5"/>
      <c r="H128" s="5"/>
      <c r="I128" s="5"/>
      <c r="J128" s="5"/>
      <c r="K128" s="5"/>
      <c r="L128" s="5"/>
      <c r="M128" s="5"/>
      <c r="N128" s="5"/>
      <c r="O128" s="5"/>
      <c r="P128" s="5"/>
      <c r="Q128" s="5"/>
      <c r="R128" s="5"/>
      <c r="S128" s="5"/>
      <c r="T128" s="5"/>
      <c r="U128" s="5"/>
      <c r="V128" s="5"/>
      <c r="W128" s="5"/>
      <c r="X128" s="5"/>
      <c r="Y128" s="5"/>
      <c r="Z128" s="5"/>
    </row>
    <row r="129" ht="14.25" customHeight="1">
      <c r="A129" s="6"/>
      <c r="B129" s="39" t="str">
        <f t="shared" si="1"/>
        <v>Operational Definition</v>
      </c>
      <c r="C129" s="14"/>
      <c r="D129" s="42" t="s">
        <v>145</v>
      </c>
      <c r="E129" s="6"/>
      <c r="F129" s="6"/>
      <c r="G129" s="5"/>
      <c r="H129" s="5"/>
      <c r="I129" s="5"/>
      <c r="J129" s="5"/>
      <c r="K129" s="5"/>
      <c r="L129" s="5"/>
      <c r="M129" s="5"/>
      <c r="N129" s="5"/>
      <c r="O129" s="5"/>
      <c r="P129" s="5"/>
      <c r="Q129" s="5"/>
      <c r="R129" s="5"/>
      <c r="S129" s="5"/>
      <c r="T129" s="5"/>
      <c r="U129" s="5"/>
      <c r="V129" s="5"/>
      <c r="W129" s="5"/>
      <c r="X129" s="5"/>
      <c r="Y129" s="5"/>
      <c r="Z129" s="5"/>
    </row>
    <row r="130" ht="14.25" customHeight="1">
      <c r="A130" s="6"/>
      <c r="B130" s="39" t="str">
        <f t="shared" si="1"/>
        <v>Operational Definition</v>
      </c>
      <c r="C130" s="14"/>
      <c r="D130" s="42" t="s">
        <v>146</v>
      </c>
      <c r="E130" s="6"/>
      <c r="F130" s="6"/>
      <c r="G130" s="5"/>
      <c r="H130" s="5"/>
      <c r="I130" s="5"/>
      <c r="J130" s="5"/>
      <c r="K130" s="5"/>
      <c r="L130" s="5"/>
      <c r="M130" s="5"/>
      <c r="N130" s="5"/>
      <c r="O130" s="5"/>
      <c r="P130" s="5"/>
      <c r="Q130" s="5"/>
      <c r="R130" s="5"/>
      <c r="S130" s="5"/>
      <c r="T130" s="5"/>
      <c r="U130" s="5"/>
      <c r="V130" s="5"/>
      <c r="W130" s="5"/>
      <c r="X130" s="5"/>
      <c r="Y130" s="5"/>
      <c r="Z130" s="5"/>
    </row>
    <row r="131" ht="14.25" customHeight="1">
      <c r="A131" s="6"/>
      <c r="B131" s="39" t="str">
        <f t="shared" si="1"/>
        <v>Headline Responsibility</v>
      </c>
      <c r="C131" s="14"/>
      <c r="D131" s="41" t="s">
        <v>147</v>
      </c>
      <c r="E131" s="6"/>
      <c r="F131" s="6"/>
      <c r="G131" s="5"/>
      <c r="H131" s="5"/>
      <c r="I131" s="5"/>
      <c r="J131" s="5"/>
      <c r="K131" s="5"/>
      <c r="L131" s="5"/>
      <c r="M131" s="5"/>
      <c r="N131" s="5"/>
      <c r="O131" s="5"/>
      <c r="P131" s="5"/>
      <c r="Q131" s="5"/>
      <c r="R131" s="5"/>
      <c r="S131" s="5"/>
      <c r="T131" s="5"/>
      <c r="U131" s="5"/>
      <c r="V131" s="5"/>
      <c r="W131" s="5"/>
      <c r="X131" s="5"/>
      <c r="Y131" s="5"/>
      <c r="Z131" s="5"/>
    </row>
    <row r="132" ht="14.25" customHeight="1">
      <c r="A132" s="6"/>
      <c r="B132" s="39" t="str">
        <f t="shared" si="1"/>
        <v>Operational Definition</v>
      </c>
      <c r="C132" s="14"/>
      <c r="D132" s="42" t="s">
        <v>148</v>
      </c>
      <c r="E132" s="6"/>
      <c r="F132" s="6"/>
      <c r="G132" s="5"/>
      <c r="H132" s="5"/>
      <c r="I132" s="5"/>
      <c r="J132" s="5"/>
      <c r="K132" s="5"/>
      <c r="L132" s="5"/>
      <c r="M132" s="5"/>
      <c r="N132" s="5"/>
      <c r="O132" s="5"/>
      <c r="P132" s="5"/>
      <c r="Q132" s="5"/>
      <c r="R132" s="5"/>
      <c r="S132" s="5"/>
      <c r="T132" s="5"/>
      <c r="U132" s="5"/>
      <c r="V132" s="5"/>
      <c r="W132" s="5"/>
      <c r="X132" s="5"/>
      <c r="Y132" s="5"/>
      <c r="Z132" s="5"/>
    </row>
    <row r="133" ht="14.25" customHeight="1">
      <c r="A133" s="6"/>
      <c r="B133" s="39" t="str">
        <f t="shared" si="1"/>
        <v>Operational Definition</v>
      </c>
      <c r="C133" s="14"/>
      <c r="D133" s="42" t="s">
        <v>149</v>
      </c>
      <c r="E133" s="6"/>
      <c r="F133" s="6"/>
      <c r="G133" s="5"/>
      <c r="H133" s="5"/>
      <c r="I133" s="5"/>
      <c r="J133" s="5"/>
      <c r="K133" s="5"/>
      <c r="L133" s="5"/>
      <c r="M133" s="5"/>
      <c r="N133" s="5"/>
      <c r="O133" s="5"/>
      <c r="P133" s="5"/>
      <c r="Q133" s="5"/>
      <c r="R133" s="5"/>
      <c r="S133" s="5"/>
      <c r="T133" s="5"/>
      <c r="U133" s="5"/>
      <c r="V133" s="5"/>
      <c r="W133" s="5"/>
      <c r="X133" s="5"/>
      <c r="Y133" s="5"/>
      <c r="Z133" s="5"/>
    </row>
    <row r="134" ht="14.25" customHeight="1">
      <c r="A134" s="6"/>
      <c r="B134" s="39" t="str">
        <f t="shared" si="1"/>
        <v>Operational Definition</v>
      </c>
      <c r="C134" s="14"/>
      <c r="D134" s="42" t="s">
        <v>150</v>
      </c>
      <c r="E134" s="6"/>
      <c r="F134" s="6"/>
      <c r="G134" s="5"/>
      <c r="H134" s="5"/>
      <c r="I134" s="5"/>
      <c r="J134" s="5"/>
      <c r="K134" s="5"/>
      <c r="L134" s="5"/>
      <c r="M134" s="5"/>
      <c r="N134" s="5"/>
      <c r="O134" s="5"/>
      <c r="P134" s="5"/>
      <c r="Q134" s="5"/>
      <c r="R134" s="5"/>
      <c r="S134" s="5"/>
      <c r="T134" s="5"/>
      <c r="U134" s="5"/>
      <c r="V134" s="5"/>
      <c r="W134" s="5"/>
      <c r="X134" s="5"/>
      <c r="Y134" s="5"/>
      <c r="Z134" s="5"/>
    </row>
    <row r="135" ht="14.25" customHeight="1">
      <c r="A135" s="6"/>
      <c r="B135" s="39" t="str">
        <f t="shared" si="1"/>
        <v>Operational Definition</v>
      </c>
      <c r="C135" s="14"/>
      <c r="D135" s="42" t="s">
        <v>151</v>
      </c>
      <c r="E135" s="6"/>
      <c r="F135" s="6"/>
      <c r="G135" s="5"/>
      <c r="H135" s="5"/>
      <c r="I135" s="5"/>
      <c r="J135" s="5"/>
      <c r="K135" s="5"/>
      <c r="L135" s="5"/>
      <c r="M135" s="5"/>
      <c r="N135" s="5"/>
      <c r="O135" s="5"/>
      <c r="P135" s="5"/>
      <c r="Q135" s="5"/>
      <c r="R135" s="5"/>
      <c r="S135" s="5"/>
      <c r="T135" s="5"/>
      <c r="U135" s="5"/>
      <c r="V135" s="5"/>
      <c r="W135" s="5"/>
      <c r="X135" s="5"/>
      <c r="Y135" s="5"/>
      <c r="Z135" s="5"/>
    </row>
    <row r="136" ht="14.25" customHeight="1">
      <c r="A136" s="6"/>
      <c r="B136" s="39" t="str">
        <f t="shared" si="1"/>
        <v>Operational Definition</v>
      </c>
      <c r="C136" s="14"/>
      <c r="D136" s="42" t="s">
        <v>152</v>
      </c>
      <c r="E136" s="6"/>
      <c r="F136" s="6"/>
      <c r="G136" s="5"/>
      <c r="H136" s="5"/>
      <c r="I136" s="5"/>
      <c r="J136" s="5"/>
      <c r="K136" s="5"/>
      <c r="L136" s="5"/>
      <c r="M136" s="5"/>
      <c r="N136" s="5"/>
      <c r="O136" s="5"/>
      <c r="P136" s="5"/>
      <c r="Q136" s="5"/>
      <c r="R136" s="5"/>
      <c r="S136" s="5"/>
      <c r="T136" s="5"/>
      <c r="U136" s="5"/>
      <c r="V136" s="5"/>
      <c r="W136" s="5"/>
      <c r="X136" s="5"/>
      <c r="Y136" s="5"/>
      <c r="Z136" s="5"/>
    </row>
    <row r="137" ht="14.25" customHeight="1">
      <c r="A137" s="6"/>
      <c r="B137" s="39" t="str">
        <f t="shared" si="1"/>
        <v>Operational Definition</v>
      </c>
      <c r="C137" s="14"/>
      <c r="D137" s="42" t="s">
        <v>153</v>
      </c>
      <c r="E137" s="6"/>
      <c r="F137" s="6"/>
      <c r="G137" s="5"/>
      <c r="H137" s="5"/>
      <c r="I137" s="5"/>
      <c r="J137" s="5"/>
      <c r="K137" s="5"/>
      <c r="L137" s="5"/>
      <c r="M137" s="5"/>
      <c r="N137" s="5"/>
      <c r="O137" s="5"/>
      <c r="P137" s="5"/>
      <c r="Q137" s="5"/>
      <c r="R137" s="5"/>
      <c r="S137" s="5"/>
      <c r="T137" s="5"/>
      <c r="U137" s="5"/>
      <c r="V137" s="5"/>
      <c r="W137" s="5"/>
      <c r="X137" s="5"/>
      <c r="Y137" s="5"/>
      <c r="Z137" s="5"/>
    </row>
    <row r="138" ht="14.25" customHeight="1">
      <c r="A138" s="6"/>
      <c r="B138" s="39" t="str">
        <f t="shared" si="1"/>
        <v>Operational Definition</v>
      </c>
      <c r="C138" s="14"/>
      <c r="D138" s="42" t="s">
        <v>154</v>
      </c>
      <c r="E138" s="6"/>
      <c r="F138" s="6"/>
      <c r="G138" s="5"/>
      <c r="H138" s="5"/>
      <c r="I138" s="5"/>
      <c r="J138" s="5"/>
      <c r="K138" s="5"/>
      <c r="L138" s="5"/>
      <c r="M138" s="5"/>
      <c r="N138" s="5"/>
      <c r="O138" s="5"/>
      <c r="P138" s="5"/>
      <c r="Q138" s="5"/>
      <c r="R138" s="5"/>
      <c r="S138" s="5"/>
      <c r="T138" s="5"/>
      <c r="U138" s="5"/>
      <c r="V138" s="5"/>
      <c r="W138" s="5"/>
      <c r="X138" s="5"/>
      <c r="Y138" s="5"/>
      <c r="Z138" s="5"/>
    </row>
    <row r="139" ht="14.25" customHeight="1">
      <c r="A139" s="6"/>
      <c r="B139" s="39" t="str">
        <f t="shared" si="1"/>
        <v>Headline Responsibility</v>
      </c>
      <c r="C139" s="14"/>
      <c r="D139" s="41" t="s">
        <v>155</v>
      </c>
      <c r="E139" s="6"/>
      <c r="F139" s="6"/>
      <c r="G139" s="5"/>
      <c r="H139" s="5"/>
      <c r="I139" s="5"/>
      <c r="J139" s="5"/>
      <c r="K139" s="5"/>
      <c r="L139" s="5"/>
      <c r="M139" s="5"/>
      <c r="N139" s="5"/>
      <c r="O139" s="5"/>
      <c r="P139" s="5"/>
      <c r="Q139" s="5"/>
      <c r="R139" s="5"/>
      <c r="S139" s="5"/>
      <c r="T139" s="5"/>
      <c r="U139" s="5"/>
      <c r="V139" s="5"/>
      <c r="W139" s="5"/>
      <c r="X139" s="5"/>
      <c r="Y139" s="5"/>
      <c r="Z139" s="5"/>
    </row>
    <row r="140" ht="14.25" customHeight="1">
      <c r="A140" s="6"/>
      <c r="B140" s="39" t="str">
        <f t="shared" si="1"/>
        <v>Operational Definition</v>
      </c>
      <c r="C140" s="14"/>
      <c r="D140" s="42" t="s">
        <v>156</v>
      </c>
      <c r="E140" s="6"/>
      <c r="F140" s="6"/>
      <c r="G140" s="5"/>
      <c r="H140" s="5"/>
      <c r="I140" s="5"/>
      <c r="J140" s="5"/>
      <c r="K140" s="5"/>
      <c r="L140" s="5"/>
      <c r="M140" s="5"/>
      <c r="N140" s="5"/>
      <c r="O140" s="5"/>
      <c r="P140" s="5"/>
      <c r="Q140" s="5"/>
      <c r="R140" s="5"/>
      <c r="S140" s="5"/>
      <c r="T140" s="5"/>
      <c r="U140" s="5"/>
      <c r="V140" s="5"/>
      <c r="W140" s="5"/>
      <c r="X140" s="5"/>
      <c r="Y140" s="5"/>
      <c r="Z140" s="5"/>
    </row>
    <row r="141" ht="14.25" customHeight="1">
      <c r="A141" s="6"/>
      <c r="B141" s="39" t="str">
        <f t="shared" si="1"/>
        <v>Operational Definition</v>
      </c>
      <c r="C141" s="14"/>
      <c r="D141" s="42" t="s">
        <v>157</v>
      </c>
      <c r="E141" s="6"/>
      <c r="F141" s="6"/>
      <c r="G141" s="5"/>
      <c r="H141" s="5"/>
      <c r="I141" s="5"/>
      <c r="J141" s="5"/>
      <c r="K141" s="5"/>
      <c r="L141" s="5"/>
      <c r="M141" s="5"/>
      <c r="N141" s="5"/>
      <c r="O141" s="5"/>
      <c r="P141" s="5"/>
      <c r="Q141" s="5"/>
      <c r="R141" s="5"/>
      <c r="S141" s="5"/>
      <c r="T141" s="5"/>
      <c r="U141" s="5"/>
      <c r="V141" s="5"/>
      <c r="W141" s="5"/>
      <c r="X141" s="5"/>
      <c r="Y141" s="5"/>
      <c r="Z141" s="5"/>
    </row>
    <row r="142" ht="14.25" customHeight="1">
      <c r="A142" s="6"/>
      <c r="B142" s="39" t="str">
        <f t="shared" si="1"/>
        <v>Operational Definition</v>
      </c>
      <c r="C142" s="14"/>
      <c r="D142" s="42" t="s">
        <v>158</v>
      </c>
      <c r="E142" s="6"/>
      <c r="F142" s="6"/>
      <c r="G142" s="5"/>
      <c r="H142" s="5"/>
      <c r="I142" s="5"/>
      <c r="J142" s="5"/>
      <c r="K142" s="5"/>
      <c r="L142" s="5"/>
      <c r="M142" s="5"/>
      <c r="N142" s="5"/>
      <c r="O142" s="5"/>
      <c r="P142" s="5"/>
      <c r="Q142" s="5"/>
      <c r="R142" s="5"/>
      <c r="S142" s="5"/>
      <c r="T142" s="5"/>
      <c r="U142" s="5"/>
      <c r="V142" s="5"/>
      <c r="W142" s="5"/>
      <c r="X142" s="5"/>
      <c r="Y142" s="5"/>
      <c r="Z142" s="5"/>
    </row>
    <row r="143" ht="14.25" customHeight="1">
      <c r="A143" s="6"/>
      <c r="B143" s="39" t="str">
        <f t="shared" si="1"/>
        <v>Operational Definition</v>
      </c>
      <c r="C143" s="14"/>
      <c r="D143" s="42" t="s">
        <v>159</v>
      </c>
      <c r="E143" s="6"/>
      <c r="F143" s="6"/>
      <c r="G143" s="5"/>
      <c r="H143" s="5"/>
      <c r="I143" s="5"/>
      <c r="J143" s="5"/>
      <c r="K143" s="5"/>
      <c r="L143" s="5"/>
      <c r="M143" s="5"/>
      <c r="N143" s="5"/>
      <c r="O143" s="5"/>
      <c r="P143" s="5"/>
      <c r="Q143" s="5"/>
      <c r="R143" s="5"/>
      <c r="S143" s="5"/>
      <c r="T143" s="5"/>
      <c r="U143" s="5"/>
      <c r="V143" s="5"/>
      <c r="W143" s="5"/>
      <c r="X143" s="5"/>
      <c r="Y143" s="5"/>
      <c r="Z143" s="5"/>
    </row>
    <row r="144" ht="14.25" customHeight="1">
      <c r="A144" s="6"/>
      <c r="B144" s="39" t="str">
        <f t="shared" si="1"/>
        <v>Operational Definition</v>
      </c>
      <c r="C144" s="14"/>
      <c r="D144" s="42" t="s">
        <v>160</v>
      </c>
      <c r="E144" s="6"/>
      <c r="F144" s="6"/>
      <c r="G144" s="5"/>
      <c r="H144" s="5"/>
      <c r="I144" s="5"/>
      <c r="J144" s="5"/>
      <c r="K144" s="5"/>
      <c r="L144" s="5"/>
      <c r="M144" s="5"/>
      <c r="N144" s="5"/>
      <c r="O144" s="5"/>
      <c r="P144" s="5"/>
      <c r="Q144" s="5"/>
      <c r="R144" s="5"/>
      <c r="S144" s="5"/>
      <c r="T144" s="5"/>
      <c r="U144" s="5"/>
      <c r="V144" s="5"/>
      <c r="W144" s="5"/>
      <c r="X144" s="5"/>
      <c r="Y144" s="5"/>
      <c r="Z144" s="5"/>
    </row>
    <row r="145" ht="14.25" customHeight="1">
      <c r="A145" s="6"/>
      <c r="B145" s="39" t="str">
        <f t="shared" si="1"/>
        <v>Operational Definition</v>
      </c>
      <c r="C145" s="14"/>
      <c r="D145" s="42" t="s">
        <v>161</v>
      </c>
      <c r="E145" s="6"/>
      <c r="F145" s="6"/>
      <c r="G145" s="5"/>
      <c r="H145" s="5"/>
      <c r="I145" s="5"/>
      <c r="J145" s="5"/>
      <c r="K145" s="5"/>
      <c r="L145" s="5"/>
      <c r="M145" s="5"/>
      <c r="N145" s="5"/>
      <c r="O145" s="5"/>
      <c r="P145" s="5"/>
      <c r="Q145" s="5"/>
      <c r="R145" s="5"/>
      <c r="S145" s="5"/>
      <c r="T145" s="5"/>
      <c r="U145" s="5"/>
      <c r="V145" s="5"/>
      <c r="W145" s="5"/>
      <c r="X145" s="5"/>
      <c r="Y145" s="5"/>
      <c r="Z145" s="5"/>
    </row>
    <row r="146" ht="14.25" customHeight="1">
      <c r="A146" s="6"/>
      <c r="B146" s="39" t="str">
        <f t="shared" si="1"/>
        <v>Operational Definition</v>
      </c>
      <c r="C146" s="14"/>
      <c r="D146" s="42" t="s">
        <v>162</v>
      </c>
      <c r="E146" s="6"/>
      <c r="F146" s="6"/>
      <c r="G146" s="5"/>
      <c r="H146" s="5"/>
      <c r="I146" s="5"/>
      <c r="J146" s="5"/>
      <c r="K146" s="5"/>
      <c r="L146" s="5"/>
      <c r="M146" s="5"/>
      <c r="N146" s="5"/>
      <c r="O146" s="5"/>
      <c r="P146" s="5"/>
      <c r="Q146" s="5"/>
      <c r="R146" s="5"/>
      <c r="S146" s="5"/>
      <c r="T146" s="5"/>
      <c r="U146" s="5"/>
      <c r="V146" s="5"/>
      <c r="W146" s="5"/>
      <c r="X146" s="5"/>
      <c r="Y146" s="5"/>
      <c r="Z146" s="5"/>
    </row>
    <row r="147" ht="14.25" customHeight="1">
      <c r="A147" s="6"/>
      <c r="B147" s="39" t="str">
        <f t="shared" si="1"/>
        <v>Operational Definition</v>
      </c>
      <c r="C147" s="14"/>
      <c r="D147" s="42" t="s">
        <v>163</v>
      </c>
      <c r="E147" s="6"/>
      <c r="F147" s="6"/>
      <c r="G147" s="5"/>
      <c r="H147" s="5"/>
      <c r="I147" s="5"/>
      <c r="J147" s="5"/>
      <c r="K147" s="5"/>
      <c r="L147" s="5"/>
      <c r="M147" s="5"/>
      <c r="N147" s="5"/>
      <c r="O147" s="5"/>
      <c r="P147" s="5"/>
      <c r="Q147" s="5"/>
      <c r="R147" s="5"/>
      <c r="S147" s="5"/>
      <c r="T147" s="5"/>
      <c r="U147" s="5"/>
      <c r="V147" s="5"/>
      <c r="W147" s="5"/>
      <c r="X147" s="5"/>
      <c r="Y147" s="5"/>
      <c r="Z147" s="5"/>
    </row>
    <row r="148" ht="14.25" customHeight="1">
      <c r="A148" s="6"/>
      <c r="B148" s="39" t="str">
        <f t="shared" si="1"/>
        <v>Headline Responsibility</v>
      </c>
      <c r="C148" s="14"/>
      <c r="D148" s="41" t="s">
        <v>164</v>
      </c>
      <c r="E148" s="6"/>
      <c r="F148" s="6"/>
      <c r="G148" s="5"/>
      <c r="H148" s="5"/>
      <c r="I148" s="5"/>
      <c r="J148" s="5"/>
      <c r="K148" s="5"/>
      <c r="L148" s="5"/>
      <c r="M148" s="5"/>
      <c r="N148" s="5"/>
      <c r="O148" s="5"/>
      <c r="P148" s="5"/>
      <c r="Q148" s="5"/>
      <c r="R148" s="5"/>
      <c r="S148" s="5"/>
      <c r="T148" s="5"/>
      <c r="U148" s="5"/>
      <c r="V148" s="5"/>
      <c r="W148" s="5"/>
      <c r="X148" s="5"/>
      <c r="Y148" s="5"/>
      <c r="Z148" s="5"/>
    </row>
    <row r="149" ht="14.25" customHeight="1">
      <c r="A149" s="6"/>
      <c r="B149" s="39" t="str">
        <f t="shared" si="1"/>
        <v>Operational Definition</v>
      </c>
      <c r="C149" s="14"/>
      <c r="D149" s="42" t="s">
        <v>165</v>
      </c>
      <c r="E149" s="6"/>
      <c r="F149" s="6"/>
      <c r="G149" s="5"/>
      <c r="H149" s="5"/>
      <c r="I149" s="5"/>
      <c r="J149" s="5"/>
      <c r="K149" s="5"/>
      <c r="L149" s="5"/>
      <c r="M149" s="5"/>
      <c r="N149" s="5"/>
      <c r="O149" s="5"/>
      <c r="P149" s="5"/>
      <c r="Q149" s="5"/>
      <c r="R149" s="5"/>
      <c r="S149" s="5"/>
      <c r="T149" s="5"/>
      <c r="U149" s="5"/>
      <c r="V149" s="5"/>
      <c r="W149" s="5"/>
      <c r="X149" s="5"/>
      <c r="Y149" s="5"/>
      <c r="Z149" s="5"/>
    </row>
    <row r="150" ht="14.25" customHeight="1">
      <c r="A150" s="6"/>
      <c r="B150" s="39" t="str">
        <f t="shared" si="1"/>
        <v>Operational Definition</v>
      </c>
      <c r="C150" s="14"/>
      <c r="D150" s="42" t="s">
        <v>166</v>
      </c>
      <c r="E150" s="6"/>
      <c r="F150" s="6"/>
      <c r="G150" s="5"/>
      <c r="H150" s="5"/>
      <c r="I150" s="5"/>
      <c r="J150" s="5"/>
      <c r="K150" s="5"/>
      <c r="L150" s="5"/>
      <c r="M150" s="5"/>
      <c r="N150" s="5"/>
      <c r="O150" s="5"/>
      <c r="P150" s="5"/>
      <c r="Q150" s="5"/>
      <c r="R150" s="5"/>
      <c r="S150" s="5"/>
      <c r="T150" s="5"/>
      <c r="U150" s="5"/>
      <c r="V150" s="5"/>
      <c r="W150" s="5"/>
      <c r="X150" s="5"/>
      <c r="Y150" s="5"/>
      <c r="Z150" s="5"/>
    </row>
    <row r="151" ht="14.25" customHeight="1">
      <c r="A151" s="6"/>
      <c r="B151" s="39" t="str">
        <f t="shared" si="1"/>
        <v>Operational Definition</v>
      </c>
      <c r="C151" s="14"/>
      <c r="D151" s="42" t="s">
        <v>167</v>
      </c>
      <c r="E151" s="6"/>
      <c r="F151" s="6"/>
      <c r="G151" s="5"/>
      <c r="H151" s="5"/>
      <c r="I151" s="5"/>
      <c r="J151" s="5"/>
      <c r="K151" s="5"/>
      <c r="L151" s="5"/>
      <c r="M151" s="5"/>
      <c r="N151" s="5"/>
      <c r="O151" s="5"/>
      <c r="P151" s="5"/>
      <c r="Q151" s="5"/>
      <c r="R151" s="5"/>
      <c r="S151" s="5"/>
      <c r="T151" s="5"/>
      <c r="U151" s="5"/>
      <c r="V151" s="5"/>
      <c r="W151" s="5"/>
      <c r="X151" s="5"/>
      <c r="Y151" s="5"/>
      <c r="Z151" s="5"/>
    </row>
    <row r="152" ht="14.25" customHeight="1">
      <c r="A152" s="6"/>
      <c r="B152" s="39" t="str">
        <f t="shared" si="1"/>
        <v>Operational Definition</v>
      </c>
      <c r="C152" s="14"/>
      <c r="D152" s="42" t="s">
        <v>168</v>
      </c>
      <c r="E152" s="6"/>
      <c r="F152" s="6"/>
      <c r="G152" s="5"/>
      <c r="H152" s="5"/>
      <c r="I152" s="5"/>
      <c r="J152" s="5"/>
      <c r="K152" s="5"/>
      <c r="L152" s="5"/>
      <c r="M152" s="5"/>
      <c r="N152" s="5"/>
      <c r="O152" s="5"/>
      <c r="P152" s="5"/>
      <c r="Q152" s="5"/>
      <c r="R152" s="5"/>
      <c r="S152" s="5"/>
      <c r="T152" s="5"/>
      <c r="U152" s="5"/>
      <c r="V152" s="5"/>
      <c r="W152" s="5"/>
      <c r="X152" s="5"/>
      <c r="Y152" s="5"/>
      <c r="Z152" s="5"/>
    </row>
    <row r="153" ht="14.25" customHeight="1">
      <c r="A153" s="6"/>
      <c r="B153" s="39" t="str">
        <f t="shared" si="1"/>
        <v>Operational Definition</v>
      </c>
      <c r="C153" s="14"/>
      <c r="D153" s="42" t="s">
        <v>169</v>
      </c>
      <c r="E153" s="6"/>
      <c r="F153" s="6"/>
      <c r="G153" s="5"/>
      <c r="H153" s="5"/>
      <c r="I153" s="5"/>
      <c r="J153" s="5"/>
      <c r="K153" s="5"/>
      <c r="L153" s="5"/>
      <c r="M153" s="5"/>
      <c r="N153" s="5"/>
      <c r="O153" s="5"/>
      <c r="P153" s="5"/>
      <c r="Q153" s="5"/>
      <c r="R153" s="5"/>
      <c r="S153" s="5"/>
      <c r="T153" s="5"/>
      <c r="U153" s="5"/>
      <c r="V153" s="5"/>
      <c r="W153" s="5"/>
      <c r="X153" s="5"/>
      <c r="Y153" s="5"/>
      <c r="Z153" s="5"/>
    </row>
    <row r="154" ht="14.25" customHeight="1">
      <c r="A154" s="6"/>
      <c r="B154" s="39" t="str">
        <f t="shared" si="1"/>
        <v>Headline Responsibility</v>
      </c>
      <c r="C154" s="14"/>
      <c r="D154" s="41" t="s">
        <v>170</v>
      </c>
      <c r="E154" s="6"/>
      <c r="F154" s="6"/>
      <c r="G154" s="5"/>
      <c r="H154" s="5"/>
      <c r="I154" s="5"/>
      <c r="J154" s="5"/>
      <c r="K154" s="5"/>
      <c r="L154" s="5"/>
      <c r="M154" s="5"/>
      <c r="N154" s="5"/>
      <c r="O154" s="5"/>
      <c r="P154" s="5"/>
      <c r="Q154" s="5"/>
      <c r="R154" s="5"/>
      <c r="S154" s="5"/>
      <c r="T154" s="5"/>
      <c r="U154" s="5"/>
      <c r="V154" s="5"/>
      <c r="W154" s="5"/>
      <c r="X154" s="5"/>
      <c r="Y154" s="5"/>
      <c r="Z154" s="5"/>
    </row>
    <row r="155" ht="14.25" customHeight="1">
      <c r="A155" s="6"/>
      <c r="B155" s="39" t="str">
        <f t="shared" si="1"/>
        <v>Operational Definition</v>
      </c>
      <c r="C155" s="14"/>
      <c r="D155" s="42" t="s">
        <v>171</v>
      </c>
      <c r="E155" s="6"/>
      <c r="F155" s="6"/>
      <c r="G155" s="5"/>
      <c r="H155" s="5"/>
      <c r="I155" s="5"/>
      <c r="J155" s="5"/>
      <c r="K155" s="5"/>
      <c r="L155" s="5"/>
      <c r="M155" s="5"/>
      <c r="N155" s="5"/>
      <c r="O155" s="5"/>
      <c r="P155" s="5"/>
      <c r="Q155" s="5"/>
      <c r="R155" s="5"/>
      <c r="S155" s="5"/>
      <c r="T155" s="5"/>
      <c r="U155" s="5"/>
      <c r="V155" s="5"/>
      <c r="W155" s="5"/>
      <c r="X155" s="5"/>
      <c r="Y155" s="5"/>
      <c r="Z155" s="5"/>
    </row>
    <row r="156" ht="14.25" customHeight="1">
      <c r="A156" s="6"/>
      <c r="B156" s="39" t="str">
        <f t="shared" si="1"/>
        <v>Operational Definition</v>
      </c>
      <c r="C156" s="14"/>
      <c r="D156" s="42" t="s">
        <v>172</v>
      </c>
      <c r="E156" s="6"/>
      <c r="F156" s="6"/>
      <c r="G156" s="5"/>
      <c r="H156" s="5"/>
      <c r="I156" s="5"/>
      <c r="J156" s="5"/>
      <c r="K156" s="5"/>
      <c r="L156" s="5"/>
      <c r="M156" s="5"/>
      <c r="N156" s="5"/>
      <c r="O156" s="5"/>
      <c r="P156" s="5"/>
      <c r="Q156" s="5"/>
      <c r="R156" s="5"/>
      <c r="S156" s="5"/>
      <c r="T156" s="5"/>
      <c r="U156" s="5"/>
      <c r="V156" s="5"/>
      <c r="W156" s="5"/>
      <c r="X156" s="5"/>
      <c r="Y156" s="5"/>
      <c r="Z156" s="5"/>
    </row>
    <row r="157" ht="14.25" customHeight="1">
      <c r="A157" s="6"/>
      <c r="B157" s="39" t="str">
        <f t="shared" si="1"/>
        <v>Headline Responsibility</v>
      </c>
      <c r="C157" s="14"/>
      <c r="D157" s="41" t="s">
        <v>173</v>
      </c>
      <c r="E157" s="6"/>
      <c r="F157" s="6"/>
      <c r="G157" s="5"/>
      <c r="H157" s="5"/>
      <c r="I157" s="5"/>
      <c r="J157" s="5"/>
      <c r="K157" s="5"/>
      <c r="L157" s="5"/>
      <c r="M157" s="5"/>
      <c r="N157" s="5"/>
      <c r="O157" s="5"/>
      <c r="P157" s="5"/>
      <c r="Q157" s="5"/>
      <c r="R157" s="5"/>
      <c r="S157" s="5"/>
      <c r="T157" s="5"/>
      <c r="U157" s="5"/>
      <c r="V157" s="5"/>
      <c r="W157" s="5"/>
      <c r="X157" s="5"/>
      <c r="Y157" s="5"/>
      <c r="Z157" s="5"/>
    </row>
    <row r="158" ht="14.25" customHeight="1">
      <c r="A158" s="6"/>
      <c r="B158" s="39" t="str">
        <f t="shared" si="1"/>
        <v>Operational Definition</v>
      </c>
      <c r="C158" s="14"/>
      <c r="D158" s="42" t="s">
        <v>174</v>
      </c>
      <c r="E158" s="6"/>
      <c r="F158" s="6"/>
      <c r="G158" s="5"/>
      <c r="H158" s="5"/>
      <c r="I158" s="5"/>
      <c r="J158" s="5"/>
      <c r="K158" s="5"/>
      <c r="L158" s="5"/>
      <c r="M158" s="5"/>
      <c r="N158" s="5"/>
      <c r="O158" s="5"/>
      <c r="P158" s="5"/>
      <c r="Q158" s="5"/>
      <c r="R158" s="5"/>
      <c r="S158" s="5"/>
      <c r="T158" s="5"/>
      <c r="U158" s="5"/>
      <c r="V158" s="5"/>
      <c r="W158" s="5"/>
      <c r="X158" s="5"/>
      <c r="Y158" s="5"/>
      <c r="Z158" s="5"/>
    </row>
    <row r="159" ht="14.25" customHeight="1">
      <c r="A159" s="6"/>
      <c r="B159" s="39" t="str">
        <f t="shared" si="1"/>
        <v>Operational Definition</v>
      </c>
      <c r="C159" s="14"/>
      <c r="D159" s="42" t="s">
        <v>175</v>
      </c>
      <c r="E159" s="6"/>
      <c r="F159" s="6"/>
      <c r="G159" s="5"/>
      <c r="H159" s="5"/>
      <c r="I159" s="5"/>
      <c r="J159" s="5"/>
      <c r="K159" s="5"/>
      <c r="L159" s="5"/>
      <c r="M159" s="5"/>
      <c r="N159" s="5"/>
      <c r="O159" s="5"/>
      <c r="P159" s="5"/>
      <c r="Q159" s="5"/>
      <c r="R159" s="5"/>
      <c r="S159" s="5"/>
      <c r="T159" s="5"/>
      <c r="U159" s="5"/>
      <c r="V159" s="5"/>
      <c r="W159" s="5"/>
      <c r="X159" s="5"/>
      <c r="Y159" s="5"/>
      <c r="Z159" s="5"/>
    </row>
    <row r="160" ht="14.25" customHeight="1">
      <c r="A160" s="6"/>
      <c r="B160" s="39" t="str">
        <f t="shared" si="1"/>
        <v>Operational Definition</v>
      </c>
      <c r="C160" s="14"/>
      <c r="D160" s="42" t="s">
        <v>176</v>
      </c>
      <c r="E160" s="6"/>
      <c r="F160" s="6"/>
      <c r="G160" s="5"/>
      <c r="H160" s="5"/>
      <c r="I160" s="5"/>
      <c r="J160" s="5"/>
      <c r="K160" s="5"/>
      <c r="L160" s="5"/>
      <c r="M160" s="5"/>
      <c r="N160" s="5"/>
      <c r="O160" s="5"/>
      <c r="P160" s="5"/>
      <c r="Q160" s="5"/>
      <c r="R160" s="5"/>
      <c r="S160" s="5"/>
      <c r="T160" s="5"/>
      <c r="U160" s="5"/>
      <c r="V160" s="5"/>
      <c r="W160" s="5"/>
      <c r="X160" s="5"/>
      <c r="Y160" s="5"/>
      <c r="Z160" s="5"/>
    </row>
    <row r="161" ht="14.25" customHeight="1">
      <c r="A161" s="6"/>
      <c r="B161" s="39" t="str">
        <f t="shared" si="1"/>
        <v>Foundational Capability or Area</v>
      </c>
      <c r="C161" s="14"/>
      <c r="D161" s="40" t="s">
        <v>177</v>
      </c>
      <c r="E161" s="6"/>
      <c r="F161" s="6"/>
      <c r="G161" s="5"/>
      <c r="H161" s="5"/>
      <c r="I161" s="5"/>
      <c r="J161" s="5"/>
      <c r="K161" s="5"/>
      <c r="L161" s="5"/>
      <c r="M161" s="5"/>
      <c r="N161" s="5"/>
      <c r="O161" s="5"/>
      <c r="P161" s="5"/>
      <c r="Q161" s="5"/>
      <c r="R161" s="5"/>
      <c r="S161" s="5"/>
      <c r="T161" s="5"/>
      <c r="U161" s="5"/>
      <c r="V161" s="5"/>
      <c r="W161" s="5"/>
      <c r="X161" s="5"/>
      <c r="Y161" s="5"/>
      <c r="Z161" s="5"/>
    </row>
    <row r="162" ht="14.25" customHeight="1">
      <c r="A162" s="6"/>
      <c r="B162" s="39" t="str">
        <f t="shared" si="1"/>
        <v>Headline Responsibility</v>
      </c>
      <c r="C162" s="14"/>
      <c r="D162" s="43" t="s">
        <v>178</v>
      </c>
      <c r="E162" s="6"/>
      <c r="F162" s="6"/>
      <c r="G162" s="5"/>
      <c r="H162" s="5"/>
      <c r="I162" s="5"/>
      <c r="J162" s="5"/>
      <c r="K162" s="5"/>
      <c r="L162" s="5"/>
      <c r="M162" s="5"/>
      <c r="N162" s="5"/>
      <c r="O162" s="5"/>
      <c r="P162" s="5"/>
      <c r="Q162" s="5"/>
      <c r="R162" s="5"/>
      <c r="S162" s="5"/>
      <c r="T162" s="5"/>
      <c r="U162" s="5"/>
      <c r="V162" s="5"/>
      <c r="W162" s="5"/>
      <c r="X162" s="5"/>
      <c r="Y162" s="5"/>
      <c r="Z162" s="5"/>
    </row>
    <row r="163" ht="14.25" customHeight="1">
      <c r="A163" s="6"/>
      <c r="B163" s="39" t="str">
        <f t="shared" si="1"/>
        <v>Operational Definition</v>
      </c>
      <c r="C163" s="14"/>
      <c r="D163" s="42" t="s">
        <v>179</v>
      </c>
      <c r="E163" s="6"/>
      <c r="F163" s="6"/>
      <c r="G163" s="5"/>
      <c r="H163" s="5"/>
      <c r="I163" s="5"/>
      <c r="J163" s="5"/>
      <c r="K163" s="5"/>
      <c r="L163" s="5"/>
      <c r="M163" s="5"/>
      <c r="N163" s="5"/>
      <c r="O163" s="5"/>
      <c r="P163" s="5"/>
      <c r="Q163" s="5"/>
      <c r="R163" s="5"/>
      <c r="S163" s="5"/>
      <c r="T163" s="5"/>
      <c r="U163" s="5"/>
      <c r="V163" s="5"/>
      <c r="W163" s="5"/>
      <c r="X163" s="5"/>
      <c r="Y163" s="5"/>
      <c r="Z163" s="5"/>
    </row>
    <row r="164" ht="14.25" customHeight="1">
      <c r="A164" s="6"/>
      <c r="B164" s="39" t="str">
        <f t="shared" si="1"/>
        <v>Operational Definition</v>
      </c>
      <c r="C164" s="14"/>
      <c r="D164" s="42" t="s">
        <v>180</v>
      </c>
      <c r="E164" s="6"/>
      <c r="F164" s="6"/>
      <c r="G164" s="5"/>
      <c r="H164" s="5"/>
      <c r="I164" s="5"/>
      <c r="J164" s="5"/>
      <c r="K164" s="5"/>
      <c r="L164" s="5"/>
      <c r="M164" s="5"/>
      <c r="N164" s="5"/>
      <c r="O164" s="5"/>
      <c r="P164" s="5"/>
      <c r="Q164" s="5"/>
      <c r="R164" s="5"/>
      <c r="S164" s="5"/>
      <c r="T164" s="5"/>
      <c r="U164" s="5"/>
      <c r="V164" s="5"/>
      <c r="W164" s="5"/>
      <c r="X164" s="5"/>
      <c r="Y164" s="5"/>
      <c r="Z164" s="5"/>
    </row>
    <row r="165" ht="14.25" customHeight="1">
      <c r="A165" s="6"/>
      <c r="B165" s="39" t="str">
        <f t="shared" si="1"/>
        <v>Operational Definition</v>
      </c>
      <c r="C165" s="14"/>
      <c r="D165" s="42" t="s">
        <v>181</v>
      </c>
      <c r="E165" s="6"/>
      <c r="F165" s="6"/>
      <c r="G165" s="5"/>
      <c r="H165" s="5"/>
      <c r="I165" s="5"/>
      <c r="J165" s="5"/>
      <c r="K165" s="5"/>
      <c r="L165" s="5"/>
      <c r="M165" s="5"/>
      <c r="N165" s="5"/>
      <c r="O165" s="5"/>
      <c r="P165" s="5"/>
      <c r="Q165" s="5"/>
      <c r="R165" s="5"/>
      <c r="S165" s="5"/>
      <c r="T165" s="5"/>
      <c r="U165" s="5"/>
      <c r="V165" s="5"/>
      <c r="W165" s="5"/>
      <c r="X165" s="5"/>
      <c r="Y165" s="5"/>
      <c r="Z165" s="5"/>
    </row>
    <row r="166" ht="14.25" customHeight="1">
      <c r="A166" s="6"/>
      <c r="B166" s="39" t="str">
        <f t="shared" si="1"/>
        <v>Operational Definition</v>
      </c>
      <c r="C166" s="14"/>
      <c r="D166" s="42" t="s">
        <v>182</v>
      </c>
      <c r="E166" s="6"/>
      <c r="F166" s="6"/>
      <c r="G166" s="5"/>
      <c r="H166" s="5"/>
      <c r="I166" s="5"/>
      <c r="J166" s="5"/>
      <c r="K166" s="5"/>
      <c r="L166" s="5"/>
      <c r="M166" s="5"/>
      <c r="N166" s="5"/>
      <c r="O166" s="5"/>
      <c r="P166" s="5"/>
      <c r="Q166" s="5"/>
      <c r="R166" s="5"/>
      <c r="S166" s="5"/>
      <c r="T166" s="5"/>
      <c r="U166" s="5"/>
      <c r="V166" s="5"/>
      <c r="W166" s="5"/>
      <c r="X166" s="5"/>
      <c r="Y166" s="5"/>
      <c r="Z166" s="5"/>
    </row>
    <row r="167" ht="14.25" customHeight="1">
      <c r="A167" s="6"/>
      <c r="B167" s="39" t="str">
        <f t="shared" si="1"/>
        <v>Operational Definition</v>
      </c>
      <c r="C167" s="14"/>
      <c r="D167" s="42" t="s">
        <v>183</v>
      </c>
      <c r="E167" s="6"/>
      <c r="F167" s="6"/>
      <c r="G167" s="5"/>
      <c r="H167" s="5"/>
      <c r="I167" s="5"/>
      <c r="J167" s="5"/>
      <c r="K167" s="5"/>
      <c r="L167" s="5"/>
      <c r="M167" s="5"/>
      <c r="N167" s="5"/>
      <c r="O167" s="5"/>
      <c r="P167" s="5"/>
      <c r="Q167" s="5"/>
      <c r="R167" s="5"/>
      <c r="S167" s="5"/>
      <c r="T167" s="5"/>
      <c r="U167" s="5"/>
      <c r="V167" s="5"/>
      <c r="W167" s="5"/>
      <c r="X167" s="5"/>
      <c r="Y167" s="5"/>
      <c r="Z167" s="5"/>
    </row>
    <row r="168" ht="14.25" customHeight="1">
      <c r="A168" s="6"/>
      <c r="B168" s="39" t="str">
        <f t="shared" si="1"/>
        <v>Operational Definition</v>
      </c>
      <c r="C168" s="14"/>
      <c r="D168" s="42" t="s">
        <v>184</v>
      </c>
      <c r="E168" s="6"/>
      <c r="F168" s="6"/>
      <c r="G168" s="5"/>
      <c r="H168" s="5"/>
      <c r="I168" s="5"/>
      <c r="J168" s="5"/>
      <c r="K168" s="5"/>
      <c r="L168" s="5"/>
      <c r="M168" s="5"/>
      <c r="N168" s="5"/>
      <c r="O168" s="5"/>
      <c r="P168" s="5"/>
      <c r="Q168" s="5"/>
      <c r="R168" s="5"/>
      <c r="S168" s="5"/>
      <c r="T168" s="5"/>
      <c r="U168" s="5"/>
      <c r="V168" s="5"/>
      <c r="W168" s="5"/>
      <c r="X168" s="5"/>
      <c r="Y168" s="5"/>
      <c r="Z168" s="5"/>
    </row>
    <row r="169" ht="14.25" customHeight="1">
      <c r="A169" s="6"/>
      <c r="B169" s="39" t="str">
        <f t="shared" si="1"/>
        <v>Operational Definition</v>
      </c>
      <c r="C169" s="14"/>
      <c r="D169" s="42" t="s">
        <v>185</v>
      </c>
      <c r="E169" s="6"/>
      <c r="F169" s="6"/>
      <c r="G169" s="5"/>
      <c r="H169" s="5"/>
      <c r="I169" s="5"/>
      <c r="J169" s="5"/>
      <c r="K169" s="5"/>
      <c r="L169" s="5"/>
      <c r="M169" s="5"/>
      <c r="N169" s="5"/>
      <c r="O169" s="5"/>
      <c r="P169" s="5"/>
      <c r="Q169" s="5"/>
      <c r="R169" s="5"/>
      <c r="S169" s="5"/>
      <c r="T169" s="5"/>
      <c r="U169" s="5"/>
      <c r="V169" s="5"/>
      <c r="W169" s="5"/>
      <c r="X169" s="5"/>
      <c r="Y169" s="5"/>
      <c r="Z169" s="5"/>
    </row>
    <row r="170" ht="14.25" customHeight="1">
      <c r="A170" s="6"/>
      <c r="B170" s="39" t="str">
        <f t="shared" si="1"/>
        <v>Operational Definition</v>
      </c>
      <c r="C170" s="14"/>
      <c r="D170" s="42" t="s">
        <v>186</v>
      </c>
      <c r="E170" s="6"/>
      <c r="F170" s="6"/>
      <c r="G170" s="5"/>
      <c r="H170" s="5"/>
      <c r="I170" s="5"/>
      <c r="J170" s="5"/>
      <c r="K170" s="5"/>
      <c r="L170" s="5"/>
      <c r="M170" s="5"/>
      <c r="N170" s="5"/>
      <c r="O170" s="5"/>
      <c r="P170" s="5"/>
      <c r="Q170" s="5"/>
      <c r="R170" s="5"/>
      <c r="S170" s="5"/>
      <c r="T170" s="5"/>
      <c r="U170" s="5"/>
      <c r="V170" s="5"/>
      <c r="W170" s="5"/>
      <c r="X170" s="5"/>
      <c r="Y170" s="5"/>
      <c r="Z170" s="5"/>
    </row>
    <row r="171" ht="14.25" customHeight="1">
      <c r="A171" s="6"/>
      <c r="B171" s="39" t="str">
        <f t="shared" si="1"/>
        <v>Headline Responsibility</v>
      </c>
      <c r="C171" s="14"/>
      <c r="D171" s="41" t="s">
        <v>187</v>
      </c>
      <c r="E171" s="6"/>
      <c r="F171" s="6"/>
      <c r="G171" s="5"/>
      <c r="H171" s="5"/>
      <c r="I171" s="5"/>
      <c r="J171" s="5"/>
      <c r="K171" s="5"/>
      <c r="L171" s="5"/>
      <c r="M171" s="5"/>
      <c r="N171" s="5"/>
      <c r="O171" s="5"/>
      <c r="P171" s="5"/>
      <c r="Q171" s="5"/>
      <c r="R171" s="5"/>
      <c r="S171" s="5"/>
      <c r="T171" s="5"/>
      <c r="U171" s="5"/>
      <c r="V171" s="5"/>
      <c r="W171" s="5"/>
      <c r="X171" s="5"/>
      <c r="Y171" s="5"/>
      <c r="Z171" s="5"/>
    </row>
    <row r="172" ht="14.25" customHeight="1">
      <c r="A172" s="6"/>
      <c r="B172" s="39" t="str">
        <f t="shared" si="1"/>
        <v>Operational Definition</v>
      </c>
      <c r="C172" s="14"/>
      <c r="D172" s="42" t="s">
        <v>188</v>
      </c>
      <c r="E172" s="6"/>
      <c r="F172" s="6"/>
      <c r="G172" s="5"/>
      <c r="H172" s="5"/>
      <c r="I172" s="5"/>
      <c r="J172" s="5"/>
      <c r="K172" s="5"/>
      <c r="L172" s="5"/>
      <c r="M172" s="5"/>
      <c r="N172" s="5"/>
      <c r="O172" s="5"/>
      <c r="P172" s="5"/>
      <c r="Q172" s="5"/>
      <c r="R172" s="5"/>
      <c r="S172" s="5"/>
      <c r="T172" s="5"/>
      <c r="U172" s="5"/>
      <c r="V172" s="5"/>
      <c r="W172" s="5"/>
      <c r="X172" s="5"/>
      <c r="Y172" s="5"/>
      <c r="Z172" s="5"/>
    </row>
    <row r="173" ht="14.25" customHeight="1">
      <c r="A173" s="6"/>
      <c r="B173" s="39" t="str">
        <f t="shared" si="1"/>
        <v>Operational Definition</v>
      </c>
      <c r="C173" s="14"/>
      <c r="D173" s="42" t="s">
        <v>189</v>
      </c>
      <c r="E173" s="6"/>
      <c r="F173" s="6"/>
      <c r="G173" s="5"/>
      <c r="H173" s="5"/>
      <c r="I173" s="5"/>
      <c r="J173" s="5"/>
      <c r="K173" s="5"/>
      <c r="L173" s="5"/>
      <c r="M173" s="5"/>
      <c r="N173" s="5"/>
      <c r="O173" s="5"/>
      <c r="P173" s="5"/>
      <c r="Q173" s="5"/>
      <c r="R173" s="5"/>
      <c r="S173" s="5"/>
      <c r="T173" s="5"/>
      <c r="U173" s="5"/>
      <c r="V173" s="5"/>
      <c r="W173" s="5"/>
      <c r="X173" s="5"/>
      <c r="Y173" s="5"/>
      <c r="Z173" s="5"/>
    </row>
    <row r="174" ht="14.25" customHeight="1">
      <c r="A174" s="6"/>
      <c r="B174" s="39" t="str">
        <f t="shared" si="1"/>
        <v>Headline Responsibility</v>
      </c>
      <c r="C174" s="14"/>
      <c r="D174" s="41" t="s">
        <v>190</v>
      </c>
      <c r="E174" s="6"/>
      <c r="F174" s="6"/>
      <c r="G174" s="5"/>
      <c r="H174" s="5"/>
      <c r="I174" s="5"/>
      <c r="J174" s="5"/>
      <c r="K174" s="5"/>
      <c r="L174" s="5"/>
      <c r="M174" s="5"/>
      <c r="N174" s="5"/>
      <c r="O174" s="5"/>
      <c r="P174" s="5"/>
      <c r="Q174" s="5"/>
      <c r="R174" s="5"/>
      <c r="S174" s="5"/>
      <c r="T174" s="5"/>
      <c r="U174" s="5"/>
      <c r="V174" s="5"/>
      <c r="W174" s="5"/>
      <c r="X174" s="5"/>
      <c r="Y174" s="5"/>
      <c r="Z174" s="5"/>
    </row>
    <row r="175" ht="14.25" customHeight="1">
      <c r="A175" s="6"/>
      <c r="B175" s="39" t="str">
        <f t="shared" si="1"/>
        <v>Operational Definition</v>
      </c>
      <c r="C175" s="14"/>
      <c r="D175" s="42" t="s">
        <v>191</v>
      </c>
      <c r="E175" s="6"/>
      <c r="F175" s="6"/>
      <c r="G175" s="5"/>
      <c r="H175" s="5"/>
      <c r="I175" s="5"/>
      <c r="J175" s="5"/>
      <c r="K175" s="5"/>
      <c r="L175" s="5"/>
      <c r="M175" s="5"/>
      <c r="N175" s="5"/>
      <c r="O175" s="5"/>
      <c r="P175" s="5"/>
      <c r="Q175" s="5"/>
      <c r="R175" s="5"/>
      <c r="S175" s="5"/>
      <c r="T175" s="5"/>
      <c r="U175" s="5"/>
      <c r="V175" s="5"/>
      <c r="W175" s="5"/>
      <c r="X175" s="5"/>
      <c r="Y175" s="5"/>
      <c r="Z175" s="5"/>
    </row>
    <row r="176" ht="14.25" customHeight="1">
      <c r="A176" s="6"/>
      <c r="B176" s="39" t="str">
        <f t="shared" si="1"/>
        <v>Operational Definition</v>
      </c>
      <c r="C176" s="14"/>
      <c r="D176" s="42" t="s">
        <v>192</v>
      </c>
      <c r="E176" s="6"/>
      <c r="F176" s="6"/>
      <c r="G176" s="5"/>
      <c r="H176" s="5"/>
      <c r="I176" s="5"/>
      <c r="J176" s="5"/>
      <c r="K176" s="5"/>
      <c r="L176" s="5"/>
      <c r="M176" s="5"/>
      <c r="N176" s="5"/>
      <c r="O176" s="5"/>
      <c r="P176" s="5"/>
      <c r="Q176" s="5"/>
      <c r="R176" s="5"/>
      <c r="S176" s="5"/>
      <c r="T176" s="5"/>
      <c r="U176" s="5"/>
      <c r="V176" s="5"/>
      <c r="W176" s="5"/>
      <c r="X176" s="5"/>
      <c r="Y176" s="5"/>
      <c r="Z176" s="5"/>
    </row>
    <row r="177" ht="14.25" customHeight="1">
      <c r="A177" s="6"/>
      <c r="B177" s="39" t="str">
        <f t="shared" si="1"/>
        <v>Operational Definition</v>
      </c>
      <c r="C177" s="14"/>
      <c r="D177" s="42" t="s">
        <v>193</v>
      </c>
      <c r="E177" s="6"/>
      <c r="F177" s="6"/>
      <c r="G177" s="5"/>
      <c r="H177" s="5"/>
      <c r="I177" s="5"/>
      <c r="J177" s="5"/>
      <c r="K177" s="5"/>
      <c r="L177" s="5"/>
      <c r="M177" s="5"/>
      <c r="N177" s="5"/>
      <c r="O177" s="5"/>
      <c r="P177" s="5"/>
      <c r="Q177" s="5"/>
      <c r="R177" s="5"/>
      <c r="S177" s="5"/>
      <c r="T177" s="5"/>
      <c r="U177" s="5"/>
      <c r="V177" s="5"/>
      <c r="W177" s="5"/>
      <c r="X177" s="5"/>
      <c r="Y177" s="5"/>
      <c r="Z177" s="5"/>
    </row>
    <row r="178" ht="14.25" customHeight="1">
      <c r="A178" s="6"/>
      <c r="B178" s="39" t="str">
        <f t="shared" si="1"/>
        <v>Operational Definition</v>
      </c>
      <c r="C178" s="14"/>
      <c r="D178" s="42" t="s">
        <v>194</v>
      </c>
      <c r="E178" s="6"/>
      <c r="F178" s="6"/>
      <c r="G178" s="5"/>
      <c r="H178" s="5"/>
      <c r="I178" s="5"/>
      <c r="J178" s="5"/>
      <c r="K178" s="5"/>
      <c r="L178" s="5"/>
      <c r="M178" s="5"/>
      <c r="N178" s="5"/>
      <c r="O178" s="5"/>
      <c r="P178" s="5"/>
      <c r="Q178" s="5"/>
      <c r="R178" s="5"/>
      <c r="S178" s="5"/>
      <c r="T178" s="5"/>
      <c r="U178" s="5"/>
      <c r="V178" s="5"/>
      <c r="W178" s="5"/>
      <c r="X178" s="5"/>
      <c r="Y178" s="5"/>
      <c r="Z178" s="5"/>
    </row>
    <row r="179" ht="14.25" customHeight="1">
      <c r="A179" s="6"/>
      <c r="B179" s="39" t="str">
        <f t="shared" si="1"/>
        <v>Operational Definition</v>
      </c>
      <c r="C179" s="14"/>
      <c r="D179" s="42" t="s">
        <v>195</v>
      </c>
      <c r="E179" s="6"/>
      <c r="F179" s="6"/>
      <c r="G179" s="5"/>
      <c r="H179" s="5"/>
      <c r="I179" s="5"/>
      <c r="J179" s="5"/>
      <c r="K179" s="5"/>
      <c r="L179" s="5"/>
      <c r="M179" s="5"/>
      <c r="N179" s="5"/>
      <c r="O179" s="5"/>
      <c r="P179" s="5"/>
      <c r="Q179" s="5"/>
      <c r="R179" s="5"/>
      <c r="S179" s="5"/>
      <c r="T179" s="5"/>
      <c r="U179" s="5"/>
      <c r="V179" s="5"/>
      <c r="W179" s="5"/>
      <c r="X179" s="5"/>
      <c r="Y179" s="5"/>
      <c r="Z179" s="5"/>
    </row>
    <row r="180" ht="14.25" customHeight="1">
      <c r="A180" s="6"/>
      <c r="B180" s="39" t="str">
        <f t="shared" si="1"/>
        <v>Operational Definition</v>
      </c>
      <c r="C180" s="14"/>
      <c r="D180" s="42" t="s">
        <v>196</v>
      </c>
      <c r="E180" s="6"/>
      <c r="F180" s="6"/>
      <c r="G180" s="5"/>
      <c r="H180" s="5"/>
      <c r="I180" s="5"/>
      <c r="J180" s="5"/>
      <c r="K180" s="5"/>
      <c r="L180" s="5"/>
      <c r="M180" s="5"/>
      <c r="N180" s="5"/>
      <c r="O180" s="5"/>
      <c r="P180" s="5"/>
      <c r="Q180" s="5"/>
      <c r="R180" s="5"/>
      <c r="S180" s="5"/>
      <c r="T180" s="5"/>
      <c r="U180" s="5"/>
      <c r="V180" s="5"/>
      <c r="W180" s="5"/>
      <c r="X180" s="5"/>
      <c r="Y180" s="5"/>
      <c r="Z180" s="5"/>
    </row>
    <row r="181" ht="14.25" customHeight="1">
      <c r="A181" s="6"/>
      <c r="B181" s="39" t="str">
        <f t="shared" si="1"/>
        <v>Foundational Capability or Area</v>
      </c>
      <c r="C181" s="14"/>
      <c r="D181" s="40" t="s">
        <v>197</v>
      </c>
      <c r="E181" s="6"/>
      <c r="F181" s="6"/>
      <c r="G181" s="5"/>
      <c r="H181" s="5"/>
      <c r="I181" s="5"/>
      <c r="J181" s="5"/>
      <c r="K181" s="5"/>
      <c r="L181" s="5"/>
      <c r="M181" s="5"/>
      <c r="N181" s="5"/>
      <c r="O181" s="5"/>
      <c r="P181" s="5"/>
      <c r="Q181" s="5"/>
      <c r="R181" s="5"/>
      <c r="S181" s="5"/>
      <c r="T181" s="5"/>
      <c r="U181" s="5"/>
      <c r="V181" s="5"/>
      <c r="W181" s="5"/>
      <c r="X181" s="5"/>
      <c r="Y181" s="5"/>
      <c r="Z181" s="5"/>
    </row>
    <row r="182" ht="14.25" customHeight="1">
      <c r="A182" s="6"/>
      <c r="B182" s="39" t="str">
        <f t="shared" si="1"/>
        <v>Headline Responsibility</v>
      </c>
      <c r="C182" s="14"/>
      <c r="D182" s="41" t="s">
        <v>198</v>
      </c>
      <c r="E182" s="6"/>
      <c r="F182" s="6"/>
      <c r="G182" s="5"/>
      <c r="H182" s="5"/>
      <c r="I182" s="5"/>
      <c r="J182" s="5"/>
      <c r="K182" s="5"/>
      <c r="L182" s="5"/>
      <c r="M182" s="5"/>
      <c r="N182" s="5"/>
      <c r="O182" s="5"/>
      <c r="P182" s="5"/>
      <c r="Q182" s="5"/>
      <c r="R182" s="5"/>
      <c r="S182" s="5"/>
      <c r="T182" s="5"/>
      <c r="U182" s="5"/>
      <c r="V182" s="5"/>
      <c r="W182" s="5"/>
      <c r="X182" s="5"/>
      <c r="Y182" s="5"/>
      <c r="Z182" s="5"/>
    </row>
    <row r="183" ht="14.25" customHeight="1">
      <c r="A183" s="6"/>
      <c r="B183" s="39" t="str">
        <f t="shared" si="1"/>
        <v>Operational Definition</v>
      </c>
      <c r="C183" s="14"/>
      <c r="D183" s="42" t="s">
        <v>199</v>
      </c>
      <c r="E183" s="6"/>
      <c r="F183" s="6"/>
      <c r="G183" s="5"/>
      <c r="H183" s="5"/>
      <c r="I183" s="5"/>
      <c r="J183" s="5"/>
      <c r="K183" s="5"/>
      <c r="L183" s="5"/>
      <c r="M183" s="5"/>
      <c r="N183" s="5"/>
      <c r="O183" s="5"/>
      <c r="P183" s="5"/>
      <c r="Q183" s="5"/>
      <c r="R183" s="5"/>
      <c r="S183" s="5"/>
      <c r="T183" s="5"/>
      <c r="U183" s="5"/>
      <c r="V183" s="5"/>
      <c r="W183" s="5"/>
      <c r="X183" s="5"/>
      <c r="Y183" s="5"/>
      <c r="Z183" s="5"/>
    </row>
    <row r="184" ht="14.25" customHeight="1">
      <c r="A184" s="6"/>
      <c r="B184" s="39" t="str">
        <f t="shared" si="1"/>
        <v>Operational Definition</v>
      </c>
      <c r="C184" s="14"/>
      <c r="D184" s="42" t="s">
        <v>200</v>
      </c>
      <c r="E184" s="6"/>
      <c r="F184" s="6"/>
      <c r="G184" s="5"/>
      <c r="H184" s="5"/>
      <c r="I184" s="5"/>
      <c r="J184" s="5"/>
      <c r="K184" s="5"/>
      <c r="L184" s="5"/>
      <c r="M184" s="5"/>
      <c r="N184" s="5"/>
      <c r="O184" s="5"/>
      <c r="P184" s="5"/>
      <c r="Q184" s="5"/>
      <c r="R184" s="5"/>
      <c r="S184" s="5"/>
      <c r="T184" s="5"/>
      <c r="U184" s="5"/>
      <c r="V184" s="5"/>
      <c r="W184" s="5"/>
      <c r="X184" s="5"/>
      <c r="Y184" s="5"/>
      <c r="Z184" s="5"/>
    </row>
    <row r="185" ht="14.25" customHeight="1">
      <c r="A185" s="6"/>
      <c r="B185" s="39" t="str">
        <f t="shared" si="1"/>
        <v>Operational Definition</v>
      </c>
      <c r="C185" s="14"/>
      <c r="D185" s="42" t="s">
        <v>201</v>
      </c>
      <c r="E185" s="6"/>
      <c r="F185" s="6"/>
      <c r="G185" s="5"/>
      <c r="H185" s="5"/>
      <c r="I185" s="5"/>
      <c r="J185" s="5"/>
      <c r="K185" s="5"/>
      <c r="L185" s="5"/>
      <c r="M185" s="5"/>
      <c r="N185" s="5"/>
      <c r="O185" s="5"/>
      <c r="P185" s="5"/>
      <c r="Q185" s="5"/>
      <c r="R185" s="5"/>
      <c r="S185" s="5"/>
      <c r="T185" s="5"/>
      <c r="U185" s="5"/>
      <c r="V185" s="5"/>
      <c r="W185" s="5"/>
      <c r="X185" s="5"/>
      <c r="Y185" s="5"/>
      <c r="Z185" s="5"/>
    </row>
    <row r="186" ht="14.25" customHeight="1">
      <c r="A186" s="6"/>
      <c r="B186" s="39" t="str">
        <f t="shared" si="1"/>
        <v>Operational Definition</v>
      </c>
      <c r="C186" s="14"/>
      <c r="D186" s="42" t="s">
        <v>202</v>
      </c>
      <c r="E186" s="6"/>
      <c r="F186" s="6"/>
      <c r="G186" s="5"/>
      <c r="H186" s="5"/>
      <c r="I186" s="5"/>
      <c r="J186" s="5"/>
      <c r="K186" s="5"/>
      <c r="L186" s="5"/>
      <c r="M186" s="5"/>
      <c r="N186" s="5"/>
      <c r="O186" s="5"/>
      <c r="P186" s="5"/>
      <c r="Q186" s="5"/>
      <c r="R186" s="5"/>
      <c r="S186" s="5"/>
      <c r="T186" s="5"/>
      <c r="U186" s="5"/>
      <c r="V186" s="5"/>
      <c r="W186" s="5"/>
      <c r="X186" s="5"/>
      <c r="Y186" s="5"/>
      <c r="Z186" s="5"/>
    </row>
    <row r="187" ht="14.25" customHeight="1">
      <c r="A187" s="6"/>
      <c r="B187" s="39" t="str">
        <f t="shared" si="1"/>
        <v>Operational Definition</v>
      </c>
      <c r="C187" s="14"/>
      <c r="D187" s="42" t="s">
        <v>203</v>
      </c>
      <c r="E187" s="6"/>
      <c r="F187" s="6"/>
      <c r="G187" s="5"/>
      <c r="H187" s="5"/>
      <c r="I187" s="5"/>
      <c r="J187" s="5"/>
      <c r="K187" s="5"/>
      <c r="L187" s="5"/>
      <c r="M187" s="5"/>
      <c r="N187" s="5"/>
      <c r="O187" s="5"/>
      <c r="P187" s="5"/>
      <c r="Q187" s="5"/>
      <c r="R187" s="5"/>
      <c r="S187" s="5"/>
      <c r="T187" s="5"/>
      <c r="U187" s="5"/>
      <c r="V187" s="5"/>
      <c r="W187" s="5"/>
      <c r="X187" s="5"/>
      <c r="Y187" s="5"/>
      <c r="Z187" s="5"/>
    </row>
    <row r="188" ht="14.25" customHeight="1">
      <c r="A188" s="6"/>
      <c r="B188" s="39" t="str">
        <f t="shared" si="1"/>
        <v>Operational Definition</v>
      </c>
      <c r="C188" s="14"/>
      <c r="D188" s="42" t="s">
        <v>204</v>
      </c>
      <c r="E188" s="6"/>
      <c r="F188" s="6"/>
      <c r="G188" s="5"/>
      <c r="H188" s="5"/>
      <c r="I188" s="5"/>
      <c r="J188" s="5"/>
      <c r="K188" s="5"/>
      <c r="L188" s="5"/>
      <c r="M188" s="5"/>
      <c r="N188" s="5"/>
      <c r="O188" s="5"/>
      <c r="P188" s="5"/>
      <c r="Q188" s="5"/>
      <c r="R188" s="5"/>
      <c r="S188" s="5"/>
      <c r="T188" s="5"/>
      <c r="U188" s="5"/>
      <c r="V188" s="5"/>
      <c r="W188" s="5"/>
      <c r="X188" s="5"/>
      <c r="Y188" s="5"/>
      <c r="Z188" s="5"/>
    </row>
    <row r="189" ht="14.25" customHeight="1">
      <c r="A189" s="6"/>
      <c r="B189" s="39" t="str">
        <f t="shared" si="1"/>
        <v>Operational Definition</v>
      </c>
      <c r="C189" s="14"/>
      <c r="D189" s="42" t="s">
        <v>205</v>
      </c>
      <c r="E189" s="6"/>
      <c r="F189" s="6"/>
      <c r="G189" s="5"/>
      <c r="H189" s="5"/>
      <c r="I189" s="5"/>
      <c r="J189" s="5"/>
      <c r="K189" s="5"/>
      <c r="L189" s="5"/>
      <c r="M189" s="5"/>
      <c r="N189" s="5"/>
      <c r="O189" s="5"/>
      <c r="P189" s="5"/>
      <c r="Q189" s="5"/>
      <c r="R189" s="5"/>
      <c r="S189" s="5"/>
      <c r="T189" s="5"/>
      <c r="U189" s="5"/>
      <c r="V189" s="5"/>
      <c r="W189" s="5"/>
      <c r="X189" s="5"/>
      <c r="Y189" s="5"/>
      <c r="Z189" s="5"/>
    </row>
    <row r="190" ht="14.25" customHeight="1">
      <c r="A190" s="6"/>
      <c r="B190" s="39" t="str">
        <f t="shared" si="1"/>
        <v>Headline Responsibility</v>
      </c>
      <c r="C190" s="14"/>
      <c r="D190" s="41" t="s">
        <v>206</v>
      </c>
      <c r="E190" s="6"/>
      <c r="F190" s="6"/>
      <c r="G190" s="5"/>
      <c r="H190" s="5"/>
      <c r="I190" s="5"/>
      <c r="J190" s="5"/>
      <c r="K190" s="5"/>
      <c r="L190" s="5"/>
      <c r="M190" s="5"/>
      <c r="N190" s="5"/>
      <c r="O190" s="5"/>
      <c r="P190" s="5"/>
      <c r="Q190" s="5"/>
      <c r="R190" s="5"/>
      <c r="S190" s="5"/>
      <c r="T190" s="5"/>
      <c r="U190" s="5"/>
      <c r="V190" s="5"/>
      <c r="W190" s="5"/>
      <c r="X190" s="5"/>
      <c r="Y190" s="5"/>
      <c r="Z190" s="5"/>
    </row>
    <row r="191" ht="14.25" customHeight="1">
      <c r="A191" s="6"/>
      <c r="B191" s="39" t="str">
        <f t="shared" si="1"/>
        <v>Operational Definition</v>
      </c>
      <c r="C191" s="14"/>
      <c r="D191" s="42" t="s">
        <v>207</v>
      </c>
      <c r="E191" s="6"/>
      <c r="F191" s="6"/>
      <c r="G191" s="5"/>
      <c r="H191" s="5"/>
      <c r="I191" s="5"/>
      <c r="J191" s="5"/>
      <c r="K191" s="5"/>
      <c r="L191" s="5"/>
      <c r="M191" s="5"/>
      <c r="N191" s="5"/>
      <c r="O191" s="5"/>
      <c r="P191" s="5"/>
      <c r="Q191" s="5"/>
      <c r="R191" s="5"/>
      <c r="S191" s="5"/>
      <c r="T191" s="5"/>
      <c r="U191" s="5"/>
      <c r="V191" s="5"/>
      <c r="W191" s="5"/>
      <c r="X191" s="5"/>
      <c r="Y191" s="5"/>
      <c r="Z191" s="5"/>
    </row>
    <row r="192" ht="14.25" customHeight="1">
      <c r="A192" s="6"/>
      <c r="B192" s="39" t="str">
        <f t="shared" si="1"/>
        <v>Operational Definition</v>
      </c>
      <c r="C192" s="14"/>
      <c r="D192" s="42" t="s">
        <v>208</v>
      </c>
      <c r="E192" s="6"/>
      <c r="F192" s="6"/>
      <c r="G192" s="5"/>
      <c r="H192" s="5"/>
      <c r="I192" s="5"/>
      <c r="J192" s="5"/>
      <c r="K192" s="5"/>
      <c r="L192" s="5"/>
      <c r="M192" s="5"/>
      <c r="N192" s="5"/>
      <c r="O192" s="5"/>
      <c r="P192" s="5"/>
      <c r="Q192" s="5"/>
      <c r="R192" s="5"/>
      <c r="S192" s="5"/>
      <c r="T192" s="5"/>
      <c r="U192" s="5"/>
      <c r="V192" s="5"/>
      <c r="W192" s="5"/>
      <c r="X192" s="5"/>
      <c r="Y192" s="5"/>
      <c r="Z192" s="5"/>
    </row>
    <row r="193" ht="14.25" customHeight="1">
      <c r="A193" s="6"/>
      <c r="B193" s="39" t="str">
        <f t="shared" si="1"/>
        <v>Headline Responsibility</v>
      </c>
      <c r="C193" s="14"/>
      <c r="D193" s="41" t="s">
        <v>209</v>
      </c>
      <c r="E193" s="6"/>
      <c r="F193" s="6"/>
      <c r="G193" s="5"/>
      <c r="H193" s="5"/>
      <c r="I193" s="5"/>
      <c r="J193" s="5"/>
      <c r="K193" s="5"/>
      <c r="L193" s="5"/>
      <c r="M193" s="5"/>
      <c r="N193" s="5"/>
      <c r="O193" s="5"/>
      <c r="P193" s="5"/>
      <c r="Q193" s="5"/>
      <c r="R193" s="5"/>
      <c r="S193" s="5"/>
      <c r="T193" s="5"/>
      <c r="U193" s="5"/>
      <c r="V193" s="5"/>
      <c r="W193" s="5"/>
      <c r="X193" s="5"/>
      <c r="Y193" s="5"/>
      <c r="Z193" s="5"/>
    </row>
    <row r="194" ht="14.25" customHeight="1">
      <c r="A194" s="6"/>
      <c r="B194" s="39" t="str">
        <f t="shared" si="1"/>
        <v>Operational Definition</v>
      </c>
      <c r="C194" s="14"/>
      <c r="D194" s="42" t="s">
        <v>210</v>
      </c>
      <c r="E194" s="6"/>
      <c r="F194" s="6"/>
      <c r="G194" s="5"/>
      <c r="H194" s="5"/>
      <c r="I194" s="5"/>
      <c r="J194" s="5"/>
      <c r="K194" s="5"/>
      <c r="L194" s="5"/>
      <c r="M194" s="5"/>
      <c r="N194" s="5"/>
      <c r="O194" s="5"/>
      <c r="P194" s="5"/>
      <c r="Q194" s="5"/>
      <c r="R194" s="5"/>
      <c r="S194" s="5"/>
      <c r="T194" s="5"/>
      <c r="U194" s="5"/>
      <c r="V194" s="5"/>
      <c r="W194" s="5"/>
      <c r="X194" s="5"/>
      <c r="Y194" s="5"/>
      <c r="Z194" s="5"/>
    </row>
    <row r="195" ht="14.25" customHeight="1">
      <c r="A195" s="6"/>
      <c r="B195" s="39" t="str">
        <f t="shared" si="1"/>
        <v>Operational Definition</v>
      </c>
      <c r="C195" s="14"/>
      <c r="D195" s="42" t="s">
        <v>211</v>
      </c>
      <c r="E195" s="6"/>
      <c r="F195" s="6"/>
      <c r="G195" s="5"/>
      <c r="H195" s="5"/>
      <c r="I195" s="5"/>
      <c r="J195" s="5"/>
      <c r="K195" s="5"/>
      <c r="L195" s="5"/>
      <c r="M195" s="5"/>
      <c r="N195" s="5"/>
      <c r="O195" s="5"/>
      <c r="P195" s="5"/>
      <c r="Q195" s="5"/>
      <c r="R195" s="5"/>
      <c r="S195" s="5"/>
      <c r="T195" s="5"/>
      <c r="U195" s="5"/>
      <c r="V195" s="5"/>
      <c r="W195" s="5"/>
      <c r="X195" s="5"/>
      <c r="Y195" s="5"/>
      <c r="Z195" s="5"/>
    </row>
    <row r="196" ht="14.25" customHeight="1">
      <c r="A196" s="6"/>
      <c r="B196" s="39" t="str">
        <f t="shared" si="1"/>
        <v>Operational Definition</v>
      </c>
      <c r="C196" s="14"/>
      <c r="D196" s="42" t="s">
        <v>212</v>
      </c>
      <c r="E196" s="6"/>
      <c r="F196" s="6"/>
      <c r="G196" s="5"/>
      <c r="H196" s="5"/>
      <c r="I196" s="5"/>
      <c r="J196" s="5"/>
      <c r="K196" s="5"/>
      <c r="L196" s="5"/>
      <c r="M196" s="5"/>
      <c r="N196" s="5"/>
      <c r="O196" s="5"/>
      <c r="P196" s="5"/>
      <c r="Q196" s="5"/>
      <c r="R196" s="5"/>
      <c r="S196" s="5"/>
      <c r="T196" s="5"/>
      <c r="U196" s="5"/>
      <c r="V196" s="5"/>
      <c r="W196" s="5"/>
      <c r="X196" s="5"/>
      <c r="Y196" s="5"/>
      <c r="Z196" s="5"/>
    </row>
    <row r="197" ht="14.25" customHeight="1">
      <c r="A197" s="6"/>
      <c r="B197" s="39" t="str">
        <f t="shared" si="1"/>
        <v>Operational Definition</v>
      </c>
      <c r="C197" s="14"/>
      <c r="D197" s="42" t="s">
        <v>213</v>
      </c>
      <c r="E197" s="6"/>
      <c r="F197" s="6"/>
      <c r="G197" s="5"/>
      <c r="H197" s="5"/>
      <c r="I197" s="5"/>
      <c r="J197" s="5"/>
      <c r="K197" s="5"/>
      <c r="L197" s="5"/>
      <c r="M197" s="5"/>
      <c r="N197" s="5"/>
      <c r="O197" s="5"/>
      <c r="P197" s="5"/>
      <c r="Q197" s="5"/>
      <c r="R197" s="5"/>
      <c r="S197" s="5"/>
      <c r="T197" s="5"/>
      <c r="U197" s="5"/>
      <c r="V197" s="5"/>
      <c r="W197" s="5"/>
      <c r="X197" s="5"/>
      <c r="Y197" s="5"/>
      <c r="Z197" s="5"/>
    </row>
    <row r="198" ht="14.25" customHeight="1">
      <c r="A198" s="6"/>
      <c r="B198" s="39" t="str">
        <f t="shared" si="1"/>
        <v>Operational Definition</v>
      </c>
      <c r="C198" s="14"/>
      <c r="D198" s="42" t="s">
        <v>214</v>
      </c>
      <c r="E198" s="6"/>
      <c r="F198" s="6"/>
      <c r="G198" s="5"/>
      <c r="H198" s="5"/>
      <c r="I198" s="5"/>
      <c r="J198" s="5"/>
      <c r="K198" s="5"/>
      <c r="L198" s="5"/>
      <c r="M198" s="5"/>
      <c r="N198" s="5"/>
      <c r="O198" s="5"/>
      <c r="P198" s="5"/>
      <c r="Q198" s="5"/>
      <c r="R198" s="5"/>
      <c r="S198" s="5"/>
      <c r="T198" s="5"/>
      <c r="U198" s="5"/>
      <c r="V198" s="5"/>
      <c r="W198" s="5"/>
      <c r="X198" s="5"/>
      <c r="Y198" s="5"/>
      <c r="Z198" s="5"/>
    </row>
    <row r="199" ht="14.25" customHeight="1">
      <c r="A199" s="6"/>
      <c r="B199" s="39" t="str">
        <f t="shared" si="1"/>
        <v>Operational Definition</v>
      </c>
      <c r="C199" s="14"/>
      <c r="D199" s="42" t="s">
        <v>215</v>
      </c>
      <c r="E199" s="6"/>
      <c r="F199" s="6"/>
      <c r="G199" s="5"/>
      <c r="H199" s="5"/>
      <c r="I199" s="5"/>
      <c r="J199" s="5"/>
      <c r="K199" s="5"/>
      <c r="L199" s="5"/>
      <c r="M199" s="5"/>
      <c r="N199" s="5"/>
      <c r="O199" s="5"/>
      <c r="P199" s="5"/>
      <c r="Q199" s="5"/>
      <c r="R199" s="5"/>
      <c r="S199" s="5"/>
      <c r="T199" s="5"/>
      <c r="U199" s="5"/>
      <c r="V199" s="5"/>
      <c r="W199" s="5"/>
      <c r="X199" s="5"/>
      <c r="Y199" s="5"/>
      <c r="Z199" s="5"/>
    </row>
    <row r="200" ht="14.25" customHeight="1">
      <c r="A200" s="6"/>
      <c r="B200" s="39" t="str">
        <f t="shared" si="1"/>
        <v>Headline Responsibility</v>
      </c>
      <c r="C200" s="14"/>
      <c r="D200" s="41" t="s">
        <v>216</v>
      </c>
      <c r="E200" s="6"/>
      <c r="F200" s="6"/>
      <c r="G200" s="5"/>
      <c r="H200" s="5"/>
      <c r="I200" s="5"/>
      <c r="J200" s="5"/>
      <c r="K200" s="5"/>
      <c r="L200" s="5"/>
      <c r="M200" s="5"/>
      <c r="N200" s="5"/>
      <c r="O200" s="5"/>
      <c r="P200" s="5"/>
      <c r="Q200" s="5"/>
      <c r="R200" s="5"/>
      <c r="S200" s="5"/>
      <c r="T200" s="5"/>
      <c r="U200" s="5"/>
      <c r="V200" s="5"/>
      <c r="W200" s="5"/>
      <c r="X200" s="5"/>
      <c r="Y200" s="5"/>
      <c r="Z200" s="5"/>
    </row>
    <row r="201" ht="14.25" customHeight="1">
      <c r="A201" s="6"/>
      <c r="B201" s="39" t="str">
        <f t="shared" si="1"/>
        <v>Operational Definition</v>
      </c>
      <c r="C201" s="14"/>
      <c r="D201" s="42" t="s">
        <v>217</v>
      </c>
      <c r="E201" s="6"/>
      <c r="F201" s="6"/>
      <c r="G201" s="5"/>
      <c r="H201" s="5"/>
      <c r="I201" s="5"/>
      <c r="J201" s="5"/>
      <c r="K201" s="5"/>
      <c r="L201" s="5"/>
      <c r="M201" s="5"/>
      <c r="N201" s="5"/>
      <c r="O201" s="5"/>
      <c r="P201" s="5"/>
      <c r="Q201" s="5"/>
      <c r="R201" s="5"/>
      <c r="S201" s="5"/>
      <c r="T201" s="5"/>
      <c r="U201" s="5"/>
      <c r="V201" s="5"/>
      <c r="W201" s="5"/>
      <c r="X201" s="5"/>
      <c r="Y201" s="5"/>
      <c r="Z201" s="5"/>
    </row>
    <row r="202" ht="14.25" customHeight="1">
      <c r="A202" s="6"/>
      <c r="B202" s="39" t="str">
        <f t="shared" si="1"/>
        <v>Operational Definition</v>
      </c>
      <c r="C202" s="14"/>
      <c r="D202" s="42" t="s">
        <v>218</v>
      </c>
      <c r="E202" s="6"/>
      <c r="F202" s="6"/>
      <c r="G202" s="5"/>
      <c r="H202" s="5"/>
      <c r="I202" s="5"/>
      <c r="J202" s="5"/>
      <c r="K202" s="5"/>
      <c r="L202" s="5"/>
      <c r="M202" s="5"/>
      <c r="N202" s="5"/>
      <c r="O202" s="5"/>
      <c r="P202" s="5"/>
      <c r="Q202" s="5"/>
      <c r="R202" s="5"/>
      <c r="S202" s="5"/>
      <c r="T202" s="5"/>
      <c r="U202" s="5"/>
      <c r="V202" s="5"/>
      <c r="W202" s="5"/>
      <c r="X202" s="5"/>
      <c r="Y202" s="5"/>
      <c r="Z202" s="5"/>
    </row>
    <row r="203" ht="14.25" customHeight="1">
      <c r="A203" s="6"/>
      <c r="B203" s="39" t="str">
        <f t="shared" si="1"/>
        <v>Headline Responsibility</v>
      </c>
      <c r="C203" s="14"/>
      <c r="D203" s="43" t="s">
        <v>219</v>
      </c>
      <c r="E203" s="6"/>
      <c r="F203" s="6"/>
      <c r="G203" s="5"/>
      <c r="H203" s="5"/>
      <c r="I203" s="5"/>
      <c r="J203" s="5"/>
      <c r="K203" s="5"/>
      <c r="L203" s="5"/>
      <c r="M203" s="5"/>
      <c r="N203" s="5"/>
      <c r="O203" s="5"/>
      <c r="P203" s="5"/>
      <c r="Q203" s="5"/>
      <c r="R203" s="5"/>
      <c r="S203" s="5"/>
      <c r="T203" s="5"/>
      <c r="U203" s="5"/>
      <c r="V203" s="5"/>
      <c r="W203" s="5"/>
      <c r="X203" s="5"/>
      <c r="Y203" s="5"/>
      <c r="Z203" s="5"/>
    </row>
    <row r="204" ht="14.25" customHeight="1">
      <c r="A204" s="6"/>
      <c r="B204" s="39" t="str">
        <f t="shared" si="1"/>
        <v>Operational Definition</v>
      </c>
      <c r="C204" s="14"/>
      <c r="D204" s="42" t="s">
        <v>220</v>
      </c>
      <c r="E204" s="6"/>
      <c r="F204" s="6"/>
      <c r="G204" s="5"/>
      <c r="H204" s="5"/>
      <c r="I204" s="5"/>
      <c r="J204" s="5"/>
      <c r="K204" s="5"/>
      <c r="L204" s="5"/>
      <c r="M204" s="5"/>
      <c r="N204" s="5"/>
      <c r="O204" s="5"/>
      <c r="P204" s="5"/>
      <c r="Q204" s="5"/>
      <c r="R204" s="5"/>
      <c r="S204" s="5"/>
      <c r="T204" s="5"/>
      <c r="U204" s="5"/>
      <c r="V204" s="5"/>
      <c r="W204" s="5"/>
      <c r="X204" s="5"/>
      <c r="Y204" s="5"/>
      <c r="Z204" s="5"/>
    </row>
    <row r="205" ht="14.25" customHeight="1">
      <c r="A205" s="6"/>
      <c r="B205" s="39" t="str">
        <f t="shared" si="1"/>
        <v>Operational Definition</v>
      </c>
      <c r="C205" s="14"/>
      <c r="D205" s="42" t="s">
        <v>221</v>
      </c>
      <c r="E205" s="6"/>
      <c r="F205" s="6"/>
      <c r="G205" s="5"/>
      <c r="H205" s="5"/>
      <c r="I205" s="5"/>
      <c r="J205" s="5"/>
      <c r="K205" s="5"/>
      <c r="L205" s="5"/>
      <c r="M205" s="5"/>
      <c r="N205" s="5"/>
      <c r="O205" s="5"/>
      <c r="P205" s="5"/>
      <c r="Q205" s="5"/>
      <c r="R205" s="5"/>
      <c r="S205" s="5"/>
      <c r="T205" s="5"/>
      <c r="U205" s="5"/>
      <c r="V205" s="5"/>
      <c r="W205" s="5"/>
      <c r="X205" s="5"/>
      <c r="Y205" s="5"/>
      <c r="Z205" s="5"/>
    </row>
    <row r="206" ht="14.25" customHeight="1">
      <c r="A206" s="6"/>
      <c r="B206" s="39" t="str">
        <f t="shared" si="1"/>
        <v>Operational Definition</v>
      </c>
      <c r="C206" s="14"/>
      <c r="D206" s="42" t="s">
        <v>222</v>
      </c>
      <c r="E206" s="6"/>
      <c r="F206" s="6"/>
      <c r="G206" s="5"/>
      <c r="H206" s="5"/>
      <c r="I206" s="5"/>
      <c r="J206" s="5"/>
      <c r="K206" s="5"/>
      <c r="L206" s="5"/>
      <c r="M206" s="5"/>
      <c r="N206" s="5"/>
      <c r="O206" s="5"/>
      <c r="P206" s="5"/>
      <c r="Q206" s="5"/>
      <c r="R206" s="5"/>
      <c r="S206" s="5"/>
      <c r="T206" s="5"/>
      <c r="U206" s="5"/>
      <c r="V206" s="5"/>
      <c r="W206" s="5"/>
      <c r="X206" s="5"/>
      <c r="Y206" s="5"/>
      <c r="Z206" s="5"/>
    </row>
    <row r="207" ht="14.25" customHeight="1">
      <c r="A207" s="6"/>
      <c r="B207" s="39" t="str">
        <f t="shared" si="1"/>
        <v>Operational Definition</v>
      </c>
      <c r="C207" s="14"/>
      <c r="D207" s="42" t="s">
        <v>223</v>
      </c>
      <c r="E207" s="6"/>
      <c r="F207" s="6"/>
      <c r="G207" s="5"/>
      <c r="H207" s="5"/>
      <c r="I207" s="5"/>
      <c r="J207" s="5"/>
      <c r="K207" s="5"/>
      <c r="L207" s="5"/>
      <c r="M207" s="5"/>
      <c r="N207" s="5"/>
      <c r="O207" s="5"/>
      <c r="P207" s="5"/>
      <c r="Q207" s="5"/>
      <c r="R207" s="5"/>
      <c r="S207" s="5"/>
      <c r="T207" s="5"/>
      <c r="U207" s="5"/>
      <c r="V207" s="5"/>
      <c r="W207" s="5"/>
      <c r="X207" s="5"/>
      <c r="Y207" s="5"/>
      <c r="Z207" s="5"/>
    </row>
    <row r="208" ht="14.25" customHeight="1">
      <c r="A208" s="6"/>
      <c r="B208" s="39" t="str">
        <f t="shared" si="1"/>
        <v>Operational Definition</v>
      </c>
      <c r="C208" s="14"/>
      <c r="D208" s="42" t="s">
        <v>224</v>
      </c>
      <c r="E208" s="6"/>
      <c r="F208" s="6"/>
      <c r="G208" s="5"/>
      <c r="H208" s="5"/>
      <c r="I208" s="5"/>
      <c r="J208" s="5"/>
      <c r="K208" s="5"/>
      <c r="L208" s="5"/>
      <c r="M208" s="5"/>
      <c r="N208" s="5"/>
      <c r="O208" s="5"/>
      <c r="P208" s="5"/>
      <c r="Q208" s="5"/>
      <c r="R208" s="5"/>
      <c r="S208" s="5"/>
      <c r="T208" s="5"/>
      <c r="U208" s="5"/>
      <c r="V208" s="5"/>
      <c r="W208" s="5"/>
      <c r="X208" s="5"/>
      <c r="Y208" s="5"/>
      <c r="Z208" s="5"/>
    </row>
    <row r="209" ht="14.25" customHeight="1">
      <c r="A209" s="6"/>
      <c r="B209" s="39" t="str">
        <f t="shared" si="1"/>
        <v>Operational Definition</v>
      </c>
      <c r="C209" s="14"/>
      <c r="D209" s="42" t="s">
        <v>225</v>
      </c>
      <c r="E209" s="6"/>
      <c r="F209" s="6"/>
      <c r="G209" s="5"/>
      <c r="H209" s="5"/>
      <c r="I209" s="5"/>
      <c r="J209" s="5"/>
      <c r="K209" s="5"/>
      <c r="L209" s="5"/>
      <c r="M209" s="5"/>
      <c r="N209" s="5"/>
      <c r="O209" s="5"/>
      <c r="P209" s="5"/>
      <c r="Q209" s="5"/>
      <c r="R209" s="5"/>
      <c r="S209" s="5"/>
      <c r="T209" s="5"/>
      <c r="U209" s="5"/>
      <c r="V209" s="5"/>
      <c r="W209" s="5"/>
      <c r="X209" s="5"/>
      <c r="Y209" s="5"/>
      <c r="Z209" s="5"/>
    </row>
    <row r="210" ht="14.25" customHeight="1">
      <c r="A210" s="6"/>
      <c r="B210" s="39" t="str">
        <f t="shared" si="1"/>
        <v>Headline Responsibility</v>
      </c>
      <c r="C210" s="14"/>
      <c r="D210" s="43" t="s">
        <v>226</v>
      </c>
      <c r="E210" s="6"/>
      <c r="F210" s="6"/>
      <c r="G210" s="5"/>
      <c r="H210" s="5"/>
      <c r="I210" s="5"/>
      <c r="J210" s="5"/>
      <c r="K210" s="5"/>
      <c r="L210" s="5"/>
      <c r="M210" s="5"/>
      <c r="N210" s="5"/>
      <c r="O210" s="5"/>
      <c r="P210" s="5"/>
      <c r="Q210" s="5"/>
      <c r="R210" s="5"/>
      <c r="S210" s="5"/>
      <c r="T210" s="5"/>
      <c r="U210" s="5"/>
      <c r="V210" s="5"/>
      <c r="W210" s="5"/>
      <c r="X210" s="5"/>
      <c r="Y210" s="5"/>
      <c r="Z210" s="5"/>
    </row>
    <row r="211" ht="14.25" customHeight="1">
      <c r="A211" s="6"/>
      <c r="B211" s="39" t="str">
        <f t="shared" si="1"/>
        <v>Operational Definition</v>
      </c>
      <c r="C211" s="14"/>
      <c r="D211" s="42" t="s">
        <v>227</v>
      </c>
      <c r="E211" s="6"/>
      <c r="F211" s="6"/>
      <c r="G211" s="5"/>
      <c r="H211" s="5"/>
      <c r="I211" s="5"/>
      <c r="J211" s="5"/>
      <c r="K211" s="5"/>
      <c r="L211" s="5"/>
      <c r="M211" s="5"/>
      <c r="N211" s="5"/>
      <c r="O211" s="5"/>
      <c r="P211" s="5"/>
      <c r="Q211" s="5"/>
      <c r="R211" s="5"/>
      <c r="S211" s="5"/>
      <c r="T211" s="5"/>
      <c r="U211" s="5"/>
      <c r="V211" s="5"/>
      <c r="W211" s="5"/>
      <c r="X211" s="5"/>
      <c r="Y211" s="5"/>
      <c r="Z211" s="5"/>
    </row>
    <row r="212" ht="14.25" customHeight="1">
      <c r="A212" s="6"/>
      <c r="B212" s="39" t="str">
        <f t="shared" si="1"/>
        <v>Operational Definition</v>
      </c>
      <c r="C212" s="14"/>
      <c r="D212" s="42" t="s">
        <v>228</v>
      </c>
      <c r="E212" s="6"/>
      <c r="F212" s="6"/>
      <c r="G212" s="5"/>
      <c r="H212" s="5"/>
      <c r="I212" s="5"/>
      <c r="J212" s="5"/>
      <c r="K212" s="5"/>
      <c r="L212" s="5"/>
      <c r="M212" s="5"/>
      <c r="N212" s="5"/>
      <c r="O212" s="5"/>
      <c r="P212" s="5"/>
      <c r="Q212" s="5"/>
      <c r="R212" s="5"/>
      <c r="S212" s="5"/>
      <c r="T212" s="5"/>
      <c r="U212" s="5"/>
      <c r="V212" s="5"/>
      <c r="W212" s="5"/>
      <c r="X212" s="5"/>
      <c r="Y212" s="5"/>
      <c r="Z212" s="5"/>
    </row>
    <row r="213" ht="14.25" customHeight="1">
      <c r="A213" s="6"/>
      <c r="B213" s="39" t="str">
        <f t="shared" si="1"/>
        <v>Operational Definition</v>
      </c>
      <c r="C213" s="14"/>
      <c r="D213" s="42" t="s">
        <v>229</v>
      </c>
      <c r="E213" s="6"/>
      <c r="F213" s="6"/>
      <c r="G213" s="5"/>
      <c r="H213" s="5"/>
      <c r="I213" s="5"/>
      <c r="J213" s="5"/>
      <c r="K213" s="5"/>
      <c r="L213" s="5"/>
      <c r="M213" s="5"/>
      <c r="N213" s="5"/>
      <c r="O213" s="5"/>
      <c r="P213" s="5"/>
      <c r="Q213" s="5"/>
      <c r="R213" s="5"/>
      <c r="S213" s="5"/>
      <c r="T213" s="5"/>
      <c r="U213" s="5"/>
      <c r="V213" s="5"/>
      <c r="W213" s="5"/>
      <c r="X213" s="5"/>
      <c r="Y213" s="5"/>
      <c r="Z213" s="5"/>
    </row>
    <row r="214" ht="14.25" customHeight="1">
      <c r="A214" s="6"/>
      <c r="B214" s="39" t="str">
        <f t="shared" si="1"/>
        <v>Operational Definition</v>
      </c>
      <c r="C214" s="14"/>
      <c r="D214" s="42" t="s">
        <v>230</v>
      </c>
      <c r="E214" s="6"/>
      <c r="F214" s="6"/>
      <c r="G214" s="5"/>
      <c r="H214" s="5"/>
      <c r="I214" s="5"/>
      <c r="J214" s="5"/>
      <c r="K214" s="5"/>
      <c r="L214" s="5"/>
      <c r="M214" s="5"/>
      <c r="N214" s="5"/>
      <c r="O214" s="5"/>
      <c r="P214" s="5"/>
      <c r="Q214" s="5"/>
      <c r="R214" s="5"/>
      <c r="S214" s="5"/>
      <c r="T214" s="5"/>
      <c r="U214" s="5"/>
      <c r="V214" s="5"/>
      <c r="W214" s="5"/>
      <c r="X214" s="5"/>
      <c r="Y214" s="5"/>
      <c r="Z214" s="5"/>
    </row>
    <row r="215" ht="14.25" customHeight="1">
      <c r="A215" s="6"/>
      <c r="B215" s="39" t="str">
        <f t="shared" si="1"/>
        <v>Operational Definition</v>
      </c>
      <c r="C215" s="14"/>
      <c r="D215" s="42" t="s">
        <v>231</v>
      </c>
      <c r="E215" s="6"/>
      <c r="F215" s="6"/>
      <c r="G215" s="5"/>
      <c r="H215" s="5"/>
      <c r="I215" s="5"/>
      <c r="J215" s="5"/>
      <c r="K215" s="5"/>
      <c r="L215" s="5"/>
      <c r="M215" s="5"/>
      <c r="N215" s="5"/>
      <c r="O215" s="5"/>
      <c r="P215" s="5"/>
      <c r="Q215" s="5"/>
      <c r="R215" s="5"/>
      <c r="S215" s="5"/>
      <c r="T215" s="5"/>
      <c r="U215" s="5"/>
      <c r="V215" s="5"/>
      <c r="W215" s="5"/>
      <c r="X215" s="5"/>
      <c r="Y215" s="5"/>
      <c r="Z215" s="5"/>
    </row>
    <row r="216" ht="14.25" customHeight="1">
      <c r="A216" s="6"/>
      <c r="B216" s="39" t="str">
        <f t="shared" si="1"/>
        <v>Foundational Capability or Area</v>
      </c>
      <c r="C216" s="14"/>
      <c r="D216" s="40" t="s">
        <v>232</v>
      </c>
      <c r="E216" s="6"/>
      <c r="F216" s="6"/>
      <c r="G216" s="5"/>
      <c r="H216" s="5"/>
      <c r="I216" s="5"/>
      <c r="J216" s="5"/>
      <c r="K216" s="5"/>
      <c r="L216" s="5"/>
      <c r="M216" s="5"/>
      <c r="N216" s="5"/>
      <c r="O216" s="5"/>
      <c r="P216" s="5"/>
      <c r="Q216" s="5"/>
      <c r="R216" s="5"/>
      <c r="S216" s="5"/>
      <c r="T216" s="5"/>
      <c r="U216" s="5"/>
      <c r="V216" s="5"/>
      <c r="W216" s="5"/>
      <c r="X216" s="5"/>
      <c r="Y216" s="5"/>
      <c r="Z216" s="5"/>
    </row>
    <row r="217" ht="14.25" customHeight="1">
      <c r="A217" s="6"/>
      <c r="B217" s="39" t="str">
        <f t="shared" si="1"/>
        <v>Headline Responsibility</v>
      </c>
      <c r="C217" s="14"/>
      <c r="D217" s="43" t="s">
        <v>233</v>
      </c>
      <c r="E217" s="6"/>
      <c r="F217" s="6"/>
      <c r="G217" s="5"/>
      <c r="H217" s="5"/>
      <c r="I217" s="5"/>
      <c r="J217" s="5"/>
      <c r="K217" s="5"/>
      <c r="L217" s="5"/>
      <c r="M217" s="5"/>
      <c r="N217" s="5"/>
      <c r="O217" s="5"/>
      <c r="P217" s="5"/>
      <c r="Q217" s="5"/>
      <c r="R217" s="5"/>
      <c r="S217" s="5"/>
      <c r="T217" s="5"/>
      <c r="U217" s="5"/>
      <c r="V217" s="5"/>
      <c r="W217" s="5"/>
      <c r="X217" s="5"/>
      <c r="Y217" s="5"/>
      <c r="Z217" s="5"/>
    </row>
    <row r="218" ht="14.25" customHeight="1">
      <c r="A218" s="6"/>
      <c r="B218" s="39" t="str">
        <f t="shared" si="1"/>
        <v>Operational Definition</v>
      </c>
      <c r="C218" s="14"/>
      <c r="D218" s="42" t="s">
        <v>234</v>
      </c>
      <c r="E218" s="6"/>
      <c r="F218" s="6"/>
      <c r="G218" s="5"/>
      <c r="H218" s="5"/>
      <c r="I218" s="5"/>
      <c r="J218" s="5"/>
      <c r="K218" s="5"/>
      <c r="L218" s="5"/>
      <c r="M218" s="5"/>
      <c r="N218" s="5"/>
      <c r="O218" s="5"/>
      <c r="P218" s="5"/>
      <c r="Q218" s="5"/>
      <c r="R218" s="5"/>
      <c r="S218" s="5"/>
      <c r="T218" s="5"/>
      <c r="U218" s="5"/>
      <c r="V218" s="5"/>
      <c r="W218" s="5"/>
      <c r="X218" s="5"/>
      <c r="Y218" s="5"/>
      <c r="Z218" s="5"/>
    </row>
    <row r="219" ht="14.25" customHeight="1">
      <c r="A219" s="6"/>
      <c r="B219" s="39" t="str">
        <f t="shared" si="1"/>
        <v>Operational Definition</v>
      </c>
      <c r="C219" s="14"/>
      <c r="D219" s="42" t="s">
        <v>235</v>
      </c>
      <c r="E219" s="6"/>
      <c r="F219" s="6"/>
      <c r="G219" s="5"/>
      <c r="H219" s="5"/>
      <c r="I219" s="5"/>
      <c r="J219" s="5"/>
      <c r="K219" s="5"/>
      <c r="L219" s="5"/>
      <c r="M219" s="5"/>
      <c r="N219" s="5"/>
      <c r="O219" s="5"/>
      <c r="P219" s="5"/>
      <c r="Q219" s="5"/>
      <c r="R219" s="5"/>
      <c r="S219" s="5"/>
      <c r="T219" s="5"/>
      <c r="U219" s="5"/>
      <c r="V219" s="5"/>
      <c r="W219" s="5"/>
      <c r="X219" s="5"/>
      <c r="Y219" s="5"/>
      <c r="Z219" s="5"/>
    </row>
    <row r="220" ht="14.25" customHeight="1">
      <c r="A220" s="6"/>
      <c r="B220" s="39" t="str">
        <f t="shared" si="1"/>
        <v>Operational Definition</v>
      </c>
      <c r="C220" s="14"/>
      <c r="D220" s="42" t="s">
        <v>236</v>
      </c>
      <c r="E220" s="6"/>
      <c r="F220" s="6"/>
      <c r="G220" s="5"/>
      <c r="H220" s="5"/>
      <c r="I220" s="5"/>
      <c r="J220" s="5"/>
      <c r="K220" s="5"/>
      <c r="L220" s="5"/>
      <c r="M220" s="5"/>
      <c r="N220" s="5"/>
      <c r="O220" s="5"/>
      <c r="P220" s="5"/>
      <c r="Q220" s="5"/>
      <c r="R220" s="5"/>
      <c r="S220" s="5"/>
      <c r="T220" s="5"/>
      <c r="U220" s="5"/>
      <c r="V220" s="5"/>
      <c r="W220" s="5"/>
      <c r="X220" s="5"/>
      <c r="Y220" s="5"/>
      <c r="Z220" s="5"/>
    </row>
    <row r="221" ht="14.25" customHeight="1">
      <c r="A221" s="6"/>
      <c r="B221" s="39" t="str">
        <f t="shared" si="1"/>
        <v>Operational Definition</v>
      </c>
      <c r="C221" s="14"/>
      <c r="D221" s="42" t="s">
        <v>237</v>
      </c>
      <c r="E221" s="6"/>
      <c r="F221" s="6"/>
      <c r="G221" s="5"/>
      <c r="H221" s="5"/>
      <c r="I221" s="5"/>
      <c r="J221" s="5"/>
      <c r="K221" s="5"/>
      <c r="L221" s="5"/>
      <c r="M221" s="5"/>
      <c r="N221" s="5"/>
      <c r="O221" s="5"/>
      <c r="P221" s="5"/>
      <c r="Q221" s="5"/>
      <c r="R221" s="5"/>
      <c r="S221" s="5"/>
      <c r="T221" s="5"/>
      <c r="U221" s="5"/>
      <c r="V221" s="5"/>
      <c r="W221" s="5"/>
      <c r="X221" s="5"/>
      <c r="Y221" s="5"/>
      <c r="Z221" s="5"/>
    </row>
    <row r="222" ht="14.25" customHeight="1">
      <c r="A222" s="6"/>
      <c r="B222" s="39" t="str">
        <f t="shared" si="1"/>
        <v>Operational Definition</v>
      </c>
      <c r="C222" s="14"/>
      <c r="D222" s="42" t="s">
        <v>238</v>
      </c>
      <c r="E222" s="6"/>
      <c r="F222" s="6"/>
      <c r="G222" s="5"/>
      <c r="H222" s="5"/>
      <c r="I222" s="5"/>
      <c r="J222" s="5"/>
      <c r="K222" s="5"/>
      <c r="L222" s="5"/>
      <c r="M222" s="5"/>
      <c r="N222" s="5"/>
      <c r="O222" s="5"/>
      <c r="P222" s="5"/>
      <c r="Q222" s="5"/>
      <c r="R222" s="5"/>
      <c r="S222" s="5"/>
      <c r="T222" s="5"/>
      <c r="U222" s="5"/>
      <c r="V222" s="5"/>
      <c r="W222" s="5"/>
      <c r="X222" s="5"/>
      <c r="Y222" s="5"/>
      <c r="Z222" s="5"/>
    </row>
    <row r="223" ht="14.25" customHeight="1">
      <c r="A223" s="6"/>
      <c r="B223" s="39" t="str">
        <f t="shared" si="1"/>
        <v>Operational Definition</v>
      </c>
      <c r="C223" s="14"/>
      <c r="D223" s="42" t="s">
        <v>239</v>
      </c>
      <c r="E223" s="6"/>
      <c r="F223" s="6"/>
      <c r="G223" s="5"/>
      <c r="H223" s="5"/>
      <c r="I223" s="5"/>
      <c r="J223" s="5"/>
      <c r="K223" s="5"/>
      <c r="L223" s="5"/>
      <c r="M223" s="5"/>
      <c r="N223" s="5"/>
      <c r="O223" s="5"/>
      <c r="P223" s="5"/>
      <c r="Q223" s="5"/>
      <c r="R223" s="5"/>
      <c r="S223" s="5"/>
      <c r="T223" s="5"/>
      <c r="U223" s="5"/>
      <c r="V223" s="5"/>
      <c r="W223" s="5"/>
      <c r="X223" s="5"/>
      <c r="Y223" s="5"/>
      <c r="Z223" s="5"/>
    </row>
    <row r="224" ht="14.25" customHeight="1">
      <c r="A224" s="6"/>
      <c r="B224" s="39" t="str">
        <f t="shared" si="1"/>
        <v>Operational Definition</v>
      </c>
      <c r="C224" s="14"/>
      <c r="D224" s="42" t="s">
        <v>240</v>
      </c>
      <c r="E224" s="6"/>
      <c r="F224" s="6"/>
      <c r="G224" s="5"/>
      <c r="H224" s="5"/>
      <c r="I224" s="5"/>
      <c r="J224" s="5"/>
      <c r="K224" s="5"/>
      <c r="L224" s="5"/>
      <c r="M224" s="5"/>
      <c r="N224" s="5"/>
      <c r="O224" s="5"/>
      <c r="P224" s="5"/>
      <c r="Q224" s="5"/>
      <c r="R224" s="5"/>
      <c r="S224" s="5"/>
      <c r="T224" s="5"/>
      <c r="U224" s="5"/>
      <c r="V224" s="5"/>
      <c r="W224" s="5"/>
      <c r="X224" s="5"/>
      <c r="Y224" s="5"/>
      <c r="Z224" s="5"/>
    </row>
    <row r="225" ht="14.25" customHeight="1">
      <c r="A225" s="6"/>
      <c r="B225" s="39" t="str">
        <f t="shared" si="1"/>
        <v>Operational Definition</v>
      </c>
      <c r="C225" s="14"/>
      <c r="D225" s="42" t="s">
        <v>241</v>
      </c>
      <c r="E225" s="6"/>
      <c r="F225" s="6"/>
      <c r="G225" s="5"/>
      <c r="H225" s="5"/>
      <c r="I225" s="5"/>
      <c r="J225" s="5"/>
      <c r="K225" s="5"/>
      <c r="L225" s="5"/>
      <c r="M225" s="5"/>
      <c r="N225" s="5"/>
      <c r="O225" s="5"/>
      <c r="P225" s="5"/>
      <c r="Q225" s="5"/>
      <c r="R225" s="5"/>
      <c r="S225" s="5"/>
      <c r="T225" s="5"/>
      <c r="U225" s="5"/>
      <c r="V225" s="5"/>
      <c r="W225" s="5"/>
      <c r="X225" s="5"/>
      <c r="Y225" s="5"/>
      <c r="Z225" s="5"/>
    </row>
    <row r="226" ht="14.25" customHeight="1">
      <c r="A226" s="6"/>
      <c r="B226" s="39" t="str">
        <f t="shared" si="1"/>
        <v>Headline Responsibility</v>
      </c>
      <c r="C226" s="14"/>
      <c r="D226" s="43" t="s">
        <v>242</v>
      </c>
      <c r="E226" s="6"/>
      <c r="F226" s="6"/>
      <c r="G226" s="5"/>
      <c r="H226" s="5"/>
      <c r="I226" s="5"/>
      <c r="J226" s="5"/>
      <c r="K226" s="5"/>
      <c r="L226" s="5"/>
      <c r="M226" s="5"/>
      <c r="N226" s="5"/>
      <c r="O226" s="5"/>
      <c r="P226" s="5"/>
      <c r="Q226" s="5"/>
      <c r="R226" s="5"/>
      <c r="S226" s="5"/>
      <c r="T226" s="5"/>
      <c r="U226" s="5"/>
      <c r="V226" s="5"/>
      <c r="W226" s="5"/>
      <c r="X226" s="5"/>
      <c r="Y226" s="5"/>
      <c r="Z226" s="5"/>
    </row>
    <row r="227" ht="14.25" customHeight="1">
      <c r="A227" s="6"/>
      <c r="B227" s="39" t="str">
        <f t="shared" si="1"/>
        <v>Operational Definition</v>
      </c>
      <c r="C227" s="14"/>
      <c r="D227" s="42" t="s">
        <v>243</v>
      </c>
      <c r="E227" s="6"/>
      <c r="F227" s="6"/>
      <c r="G227" s="5"/>
      <c r="H227" s="5"/>
      <c r="I227" s="5"/>
      <c r="J227" s="5"/>
      <c r="K227" s="5"/>
      <c r="L227" s="5"/>
      <c r="M227" s="5"/>
      <c r="N227" s="5"/>
      <c r="O227" s="5"/>
      <c r="P227" s="5"/>
      <c r="Q227" s="5"/>
      <c r="R227" s="5"/>
      <c r="S227" s="5"/>
      <c r="T227" s="5"/>
      <c r="U227" s="5"/>
      <c r="V227" s="5"/>
      <c r="W227" s="5"/>
      <c r="X227" s="5"/>
      <c r="Y227" s="5"/>
      <c r="Z227" s="5"/>
    </row>
    <row r="228" ht="14.25" customHeight="1">
      <c r="A228" s="6"/>
      <c r="B228" s="39" t="str">
        <f t="shared" si="1"/>
        <v>Operational Definition</v>
      </c>
      <c r="C228" s="14"/>
      <c r="D228" s="42" t="s">
        <v>244</v>
      </c>
      <c r="E228" s="6"/>
      <c r="F228" s="6"/>
      <c r="G228" s="5"/>
      <c r="H228" s="5"/>
      <c r="I228" s="5"/>
      <c r="J228" s="5"/>
      <c r="K228" s="5"/>
      <c r="L228" s="5"/>
      <c r="M228" s="5"/>
      <c r="N228" s="5"/>
      <c r="O228" s="5"/>
      <c r="P228" s="5"/>
      <c r="Q228" s="5"/>
      <c r="R228" s="5"/>
      <c r="S228" s="5"/>
      <c r="T228" s="5"/>
      <c r="U228" s="5"/>
      <c r="V228" s="5"/>
      <c r="W228" s="5"/>
      <c r="X228" s="5"/>
      <c r="Y228" s="5"/>
      <c r="Z228" s="5"/>
    </row>
    <row r="229" ht="14.25" customHeight="1">
      <c r="A229" s="6"/>
      <c r="B229" s="39" t="str">
        <f t="shared" si="1"/>
        <v>Operational Definition</v>
      </c>
      <c r="C229" s="14"/>
      <c r="D229" s="42" t="s">
        <v>245</v>
      </c>
      <c r="E229" s="6"/>
      <c r="F229" s="6"/>
      <c r="G229" s="5"/>
      <c r="H229" s="5"/>
      <c r="I229" s="5"/>
      <c r="J229" s="5"/>
      <c r="K229" s="5"/>
      <c r="L229" s="5"/>
      <c r="M229" s="5"/>
      <c r="N229" s="5"/>
      <c r="O229" s="5"/>
      <c r="P229" s="5"/>
      <c r="Q229" s="5"/>
      <c r="R229" s="5"/>
      <c r="S229" s="5"/>
      <c r="T229" s="5"/>
      <c r="U229" s="5"/>
      <c r="V229" s="5"/>
      <c r="W229" s="5"/>
      <c r="X229" s="5"/>
      <c r="Y229" s="5"/>
      <c r="Z229" s="5"/>
    </row>
    <row r="230" ht="14.25" customHeight="1">
      <c r="A230" s="6"/>
      <c r="B230" s="39" t="str">
        <f t="shared" si="1"/>
        <v>Operational Definition</v>
      </c>
      <c r="C230" s="14"/>
      <c r="D230" s="42" t="s">
        <v>246</v>
      </c>
      <c r="E230" s="6"/>
      <c r="F230" s="6"/>
      <c r="G230" s="5"/>
      <c r="H230" s="5"/>
      <c r="I230" s="5"/>
      <c r="J230" s="5"/>
      <c r="K230" s="5"/>
      <c r="L230" s="5"/>
      <c r="M230" s="5"/>
      <c r="N230" s="5"/>
      <c r="O230" s="5"/>
      <c r="P230" s="5"/>
      <c r="Q230" s="5"/>
      <c r="R230" s="5"/>
      <c r="S230" s="5"/>
      <c r="T230" s="5"/>
      <c r="U230" s="5"/>
      <c r="V230" s="5"/>
      <c r="W230" s="5"/>
      <c r="X230" s="5"/>
      <c r="Y230" s="5"/>
      <c r="Z230" s="5"/>
    </row>
    <row r="231" ht="14.25" customHeight="1">
      <c r="A231" s="6"/>
      <c r="B231" s="39" t="str">
        <f t="shared" si="1"/>
        <v>Operational Definition</v>
      </c>
      <c r="C231" s="14"/>
      <c r="D231" s="42" t="s">
        <v>247</v>
      </c>
      <c r="E231" s="6"/>
      <c r="F231" s="6"/>
      <c r="G231" s="5"/>
      <c r="H231" s="5"/>
      <c r="I231" s="5"/>
      <c r="J231" s="5"/>
      <c r="K231" s="5"/>
      <c r="L231" s="5"/>
      <c r="M231" s="5"/>
      <c r="N231" s="5"/>
      <c r="O231" s="5"/>
      <c r="P231" s="5"/>
      <c r="Q231" s="5"/>
      <c r="R231" s="5"/>
      <c r="S231" s="5"/>
      <c r="T231" s="5"/>
      <c r="U231" s="5"/>
      <c r="V231" s="5"/>
      <c r="W231" s="5"/>
      <c r="X231" s="5"/>
      <c r="Y231" s="5"/>
      <c r="Z231" s="5"/>
    </row>
    <row r="232" ht="14.25" customHeight="1">
      <c r="A232" s="6"/>
      <c r="B232" s="39" t="str">
        <f t="shared" si="1"/>
        <v>Operational Definition</v>
      </c>
      <c r="C232" s="14"/>
      <c r="D232" s="42" t="s">
        <v>248</v>
      </c>
      <c r="E232" s="6"/>
      <c r="F232" s="6"/>
      <c r="G232" s="5"/>
      <c r="H232" s="5"/>
      <c r="I232" s="5"/>
      <c r="J232" s="5"/>
      <c r="K232" s="5"/>
      <c r="L232" s="5"/>
      <c r="M232" s="5"/>
      <c r="N232" s="5"/>
      <c r="O232" s="5"/>
      <c r="P232" s="5"/>
      <c r="Q232" s="5"/>
      <c r="R232" s="5"/>
      <c r="S232" s="5"/>
      <c r="T232" s="5"/>
      <c r="U232" s="5"/>
      <c r="V232" s="5"/>
      <c r="W232" s="5"/>
      <c r="X232" s="5"/>
      <c r="Y232" s="5"/>
      <c r="Z232" s="5"/>
    </row>
    <row r="233" ht="14.25" customHeight="1">
      <c r="A233" s="6"/>
      <c r="B233" s="39" t="str">
        <f t="shared" si="1"/>
        <v>Operational Definition</v>
      </c>
      <c r="C233" s="14"/>
      <c r="D233" s="42" t="s">
        <v>249</v>
      </c>
      <c r="E233" s="6"/>
      <c r="F233" s="6"/>
      <c r="G233" s="5"/>
      <c r="H233" s="5"/>
      <c r="I233" s="5"/>
      <c r="J233" s="5"/>
      <c r="K233" s="5"/>
      <c r="L233" s="5"/>
      <c r="M233" s="5"/>
      <c r="N233" s="5"/>
      <c r="O233" s="5"/>
      <c r="P233" s="5"/>
      <c r="Q233" s="5"/>
      <c r="R233" s="5"/>
      <c r="S233" s="5"/>
      <c r="T233" s="5"/>
      <c r="U233" s="5"/>
      <c r="V233" s="5"/>
      <c r="W233" s="5"/>
      <c r="X233" s="5"/>
      <c r="Y233" s="5"/>
      <c r="Z233" s="5"/>
    </row>
    <row r="234" ht="14.25" customHeight="1">
      <c r="A234" s="6"/>
      <c r="B234" s="39" t="str">
        <f t="shared" si="1"/>
        <v>Headline Responsibility</v>
      </c>
      <c r="C234" s="14"/>
      <c r="D234" s="43" t="s">
        <v>250</v>
      </c>
      <c r="E234" s="6"/>
      <c r="F234" s="6"/>
      <c r="G234" s="5"/>
      <c r="H234" s="5"/>
      <c r="I234" s="5"/>
      <c r="J234" s="5"/>
      <c r="K234" s="5"/>
      <c r="L234" s="5"/>
      <c r="M234" s="5"/>
      <c r="N234" s="5"/>
      <c r="O234" s="5"/>
      <c r="P234" s="5"/>
      <c r="Q234" s="5"/>
      <c r="R234" s="5"/>
      <c r="S234" s="5"/>
      <c r="T234" s="5"/>
      <c r="U234" s="5"/>
      <c r="V234" s="5"/>
      <c r="W234" s="5"/>
      <c r="X234" s="5"/>
      <c r="Y234" s="5"/>
      <c r="Z234" s="5"/>
    </row>
    <row r="235" ht="14.25" customHeight="1">
      <c r="A235" s="6"/>
      <c r="B235" s="39" t="str">
        <f t="shared" si="1"/>
        <v>Operational Definition</v>
      </c>
      <c r="C235" s="14"/>
      <c r="D235" s="42" t="s">
        <v>251</v>
      </c>
      <c r="E235" s="6"/>
      <c r="F235" s="6"/>
      <c r="G235" s="5"/>
      <c r="H235" s="5"/>
      <c r="I235" s="5"/>
      <c r="J235" s="5"/>
      <c r="K235" s="5"/>
      <c r="L235" s="5"/>
      <c r="M235" s="5"/>
      <c r="N235" s="5"/>
      <c r="O235" s="5"/>
      <c r="P235" s="5"/>
      <c r="Q235" s="5"/>
      <c r="R235" s="5"/>
      <c r="S235" s="5"/>
      <c r="T235" s="5"/>
      <c r="U235" s="5"/>
      <c r="V235" s="5"/>
      <c r="W235" s="5"/>
      <c r="X235" s="5"/>
      <c r="Y235" s="5"/>
      <c r="Z235" s="5"/>
    </row>
    <row r="236" ht="14.25" customHeight="1">
      <c r="A236" s="6"/>
      <c r="B236" s="39" t="str">
        <f t="shared" si="1"/>
        <v>Operational Definition</v>
      </c>
      <c r="C236" s="14"/>
      <c r="D236" s="42" t="s">
        <v>252</v>
      </c>
      <c r="E236" s="6"/>
      <c r="F236" s="6"/>
      <c r="G236" s="5"/>
      <c r="H236" s="5"/>
      <c r="I236" s="5"/>
      <c r="J236" s="5"/>
      <c r="K236" s="5"/>
      <c r="L236" s="5"/>
      <c r="M236" s="5"/>
      <c r="N236" s="5"/>
      <c r="O236" s="5"/>
      <c r="P236" s="5"/>
      <c r="Q236" s="5"/>
      <c r="R236" s="5"/>
      <c r="S236" s="5"/>
      <c r="T236" s="5"/>
      <c r="U236" s="5"/>
      <c r="V236" s="5"/>
      <c r="W236" s="5"/>
      <c r="X236" s="5"/>
      <c r="Y236" s="5"/>
      <c r="Z236" s="5"/>
    </row>
    <row r="237" ht="14.25" customHeight="1">
      <c r="A237" s="6"/>
      <c r="B237" s="39" t="str">
        <f t="shared" si="1"/>
        <v>Operational Definition</v>
      </c>
      <c r="C237" s="14"/>
      <c r="D237" s="42" t="s">
        <v>253</v>
      </c>
      <c r="E237" s="6"/>
      <c r="F237" s="6"/>
      <c r="G237" s="5"/>
      <c r="H237" s="5"/>
      <c r="I237" s="5"/>
      <c r="J237" s="5"/>
      <c r="K237" s="5"/>
      <c r="L237" s="5"/>
      <c r="M237" s="5"/>
      <c r="N237" s="5"/>
      <c r="O237" s="5"/>
      <c r="P237" s="5"/>
      <c r="Q237" s="5"/>
      <c r="R237" s="5"/>
      <c r="S237" s="5"/>
      <c r="T237" s="5"/>
      <c r="U237" s="5"/>
      <c r="V237" s="5"/>
      <c r="W237" s="5"/>
      <c r="X237" s="5"/>
      <c r="Y237" s="5"/>
      <c r="Z237" s="5"/>
    </row>
    <row r="238" ht="14.25" customHeight="1">
      <c r="A238" s="6"/>
      <c r="B238" s="39" t="str">
        <f t="shared" si="1"/>
        <v>Operational Definition</v>
      </c>
      <c r="C238" s="14"/>
      <c r="D238" s="42" t="s">
        <v>254</v>
      </c>
      <c r="E238" s="6"/>
      <c r="F238" s="6"/>
      <c r="G238" s="5"/>
      <c r="H238" s="5"/>
      <c r="I238" s="5"/>
      <c r="J238" s="5"/>
      <c r="K238" s="5"/>
      <c r="L238" s="5"/>
      <c r="M238" s="5"/>
      <c r="N238" s="5"/>
      <c r="O238" s="5"/>
      <c r="P238" s="5"/>
      <c r="Q238" s="5"/>
      <c r="R238" s="5"/>
      <c r="S238" s="5"/>
      <c r="T238" s="5"/>
      <c r="U238" s="5"/>
      <c r="V238" s="5"/>
      <c r="W238" s="5"/>
      <c r="X238" s="5"/>
      <c r="Y238" s="5"/>
      <c r="Z238" s="5"/>
    </row>
    <row r="239" ht="14.25" customHeight="1">
      <c r="A239" s="6"/>
      <c r="B239" s="39" t="str">
        <f t="shared" si="1"/>
        <v>Operational Definition</v>
      </c>
      <c r="C239" s="14"/>
      <c r="D239" s="42" t="s">
        <v>255</v>
      </c>
      <c r="E239" s="6"/>
      <c r="F239" s="6"/>
      <c r="G239" s="5"/>
      <c r="H239" s="5"/>
      <c r="I239" s="5"/>
      <c r="J239" s="5"/>
      <c r="K239" s="5"/>
      <c r="L239" s="5"/>
      <c r="M239" s="5"/>
      <c r="N239" s="5"/>
      <c r="O239" s="5"/>
      <c r="P239" s="5"/>
      <c r="Q239" s="5"/>
      <c r="R239" s="5"/>
      <c r="S239" s="5"/>
      <c r="T239" s="5"/>
      <c r="U239" s="5"/>
      <c r="V239" s="5"/>
      <c r="W239" s="5"/>
      <c r="X239" s="5"/>
      <c r="Y239" s="5"/>
      <c r="Z239" s="5"/>
    </row>
    <row r="240" ht="14.25" customHeight="1">
      <c r="A240" s="6"/>
      <c r="B240" s="39" t="str">
        <f t="shared" si="1"/>
        <v>Operational Definition</v>
      </c>
      <c r="C240" s="14"/>
      <c r="D240" s="42" t="s">
        <v>256</v>
      </c>
      <c r="E240" s="6"/>
      <c r="F240" s="6"/>
      <c r="G240" s="5"/>
      <c r="H240" s="5"/>
      <c r="I240" s="5"/>
      <c r="J240" s="5"/>
      <c r="K240" s="5"/>
      <c r="L240" s="5"/>
      <c r="M240" s="5"/>
      <c r="N240" s="5"/>
      <c r="O240" s="5"/>
      <c r="P240" s="5"/>
      <c r="Q240" s="5"/>
      <c r="R240" s="5"/>
      <c r="S240" s="5"/>
      <c r="T240" s="5"/>
      <c r="U240" s="5"/>
      <c r="V240" s="5"/>
      <c r="W240" s="5"/>
      <c r="X240" s="5"/>
      <c r="Y240" s="5"/>
      <c r="Z240" s="5"/>
    </row>
    <row r="241" ht="14.25" customHeight="1">
      <c r="A241" s="6"/>
      <c r="B241" s="39" t="str">
        <f t="shared" si="1"/>
        <v>Operational Definition</v>
      </c>
      <c r="C241" s="14"/>
      <c r="D241" s="42" t="s">
        <v>257</v>
      </c>
      <c r="E241" s="6"/>
      <c r="F241" s="6"/>
      <c r="G241" s="5"/>
      <c r="H241" s="5"/>
      <c r="I241" s="5"/>
      <c r="J241" s="5"/>
      <c r="K241" s="5"/>
      <c r="L241" s="5"/>
      <c r="M241" s="5"/>
      <c r="N241" s="5"/>
      <c r="O241" s="5"/>
      <c r="P241" s="5"/>
      <c r="Q241" s="5"/>
      <c r="R241" s="5"/>
      <c r="S241" s="5"/>
      <c r="T241" s="5"/>
      <c r="U241" s="5"/>
      <c r="V241" s="5"/>
      <c r="W241" s="5"/>
      <c r="X241" s="5"/>
      <c r="Y241" s="5"/>
      <c r="Z241" s="5"/>
    </row>
    <row r="242" ht="14.25" customHeight="1">
      <c r="A242" s="6"/>
      <c r="B242" s="39" t="str">
        <f t="shared" si="1"/>
        <v>Operational Definition</v>
      </c>
      <c r="C242" s="14"/>
      <c r="D242" s="42" t="s">
        <v>258</v>
      </c>
      <c r="E242" s="6"/>
      <c r="F242" s="6"/>
      <c r="G242" s="5"/>
      <c r="H242" s="5"/>
      <c r="I242" s="5"/>
      <c r="J242" s="5"/>
      <c r="K242" s="5"/>
      <c r="L242" s="5"/>
      <c r="M242" s="5"/>
      <c r="N242" s="5"/>
      <c r="O242" s="5"/>
      <c r="P242" s="5"/>
      <c r="Q242" s="5"/>
      <c r="R242" s="5"/>
      <c r="S242" s="5"/>
      <c r="T242" s="5"/>
      <c r="U242" s="5"/>
      <c r="V242" s="5"/>
      <c r="W242" s="5"/>
      <c r="X242" s="5"/>
      <c r="Y242" s="5"/>
      <c r="Z242" s="5"/>
    </row>
    <row r="243" ht="14.25" customHeight="1">
      <c r="A243" s="6"/>
      <c r="B243" s="39" t="str">
        <f t="shared" si="1"/>
        <v>Operational Definition</v>
      </c>
      <c r="C243" s="14"/>
      <c r="D243" s="42" t="s">
        <v>259</v>
      </c>
      <c r="E243" s="6"/>
      <c r="F243" s="6"/>
      <c r="G243" s="5"/>
      <c r="H243" s="5"/>
      <c r="I243" s="5"/>
      <c r="J243" s="5"/>
      <c r="K243" s="5"/>
      <c r="L243" s="5"/>
      <c r="M243" s="5"/>
      <c r="N243" s="5"/>
      <c r="O243" s="5"/>
      <c r="P243" s="5"/>
      <c r="Q243" s="5"/>
      <c r="R243" s="5"/>
      <c r="S243" s="5"/>
      <c r="T243" s="5"/>
      <c r="U243" s="5"/>
      <c r="V243" s="5"/>
      <c r="W243" s="5"/>
      <c r="X243" s="5"/>
      <c r="Y243" s="5"/>
      <c r="Z243" s="5"/>
    </row>
    <row r="244" ht="14.25" customHeight="1">
      <c r="A244" s="6"/>
      <c r="B244" s="39" t="str">
        <f t="shared" si="1"/>
        <v>Operational Definition</v>
      </c>
      <c r="C244" s="14"/>
      <c r="D244" s="42" t="s">
        <v>260</v>
      </c>
      <c r="E244" s="6"/>
      <c r="F244" s="6"/>
      <c r="G244" s="5"/>
      <c r="H244" s="5"/>
      <c r="I244" s="5"/>
      <c r="J244" s="5"/>
      <c r="K244" s="5"/>
      <c r="L244" s="5"/>
      <c r="M244" s="5"/>
      <c r="N244" s="5"/>
      <c r="O244" s="5"/>
      <c r="P244" s="5"/>
      <c r="Q244" s="5"/>
      <c r="R244" s="5"/>
      <c r="S244" s="5"/>
      <c r="T244" s="5"/>
      <c r="U244" s="5"/>
      <c r="V244" s="5"/>
      <c r="W244" s="5"/>
      <c r="X244" s="5"/>
      <c r="Y244" s="5"/>
      <c r="Z244" s="5"/>
    </row>
    <row r="245" ht="14.25" customHeight="1">
      <c r="A245" s="6"/>
      <c r="B245" s="39" t="str">
        <f t="shared" si="1"/>
        <v>Operational Definition</v>
      </c>
      <c r="C245" s="14"/>
      <c r="D245" s="42" t="s">
        <v>261</v>
      </c>
      <c r="E245" s="6"/>
      <c r="F245" s="6"/>
      <c r="G245" s="5"/>
      <c r="H245" s="5"/>
      <c r="I245" s="5"/>
      <c r="J245" s="5"/>
      <c r="K245" s="5"/>
      <c r="L245" s="5"/>
      <c r="M245" s="5"/>
      <c r="N245" s="5"/>
      <c r="O245" s="5"/>
      <c r="P245" s="5"/>
      <c r="Q245" s="5"/>
      <c r="R245" s="5"/>
      <c r="S245" s="5"/>
      <c r="T245" s="5"/>
      <c r="U245" s="5"/>
      <c r="V245" s="5"/>
      <c r="W245" s="5"/>
      <c r="X245" s="5"/>
      <c r="Y245" s="5"/>
      <c r="Z245" s="5"/>
    </row>
    <row r="246" ht="14.25" customHeight="1">
      <c r="A246" s="6"/>
      <c r="B246" s="39" t="str">
        <f t="shared" si="1"/>
        <v>Operational Definition</v>
      </c>
      <c r="C246" s="14"/>
      <c r="D246" s="42" t="s">
        <v>262</v>
      </c>
      <c r="E246" s="6"/>
      <c r="F246" s="6"/>
      <c r="G246" s="5"/>
      <c r="H246" s="5"/>
      <c r="I246" s="5"/>
      <c r="J246" s="5"/>
      <c r="K246" s="5"/>
      <c r="L246" s="5"/>
      <c r="M246" s="5"/>
      <c r="N246" s="5"/>
      <c r="O246" s="5"/>
      <c r="P246" s="5"/>
      <c r="Q246" s="5"/>
      <c r="R246" s="5"/>
      <c r="S246" s="5"/>
      <c r="T246" s="5"/>
      <c r="U246" s="5"/>
      <c r="V246" s="5"/>
      <c r="W246" s="5"/>
      <c r="X246" s="5"/>
      <c r="Y246" s="5"/>
      <c r="Z246" s="5"/>
    </row>
    <row r="247" ht="14.25" customHeight="1">
      <c r="A247" s="6"/>
      <c r="B247" s="39" t="str">
        <f t="shared" si="1"/>
        <v>Headline Responsibility</v>
      </c>
      <c r="C247" s="14"/>
      <c r="D247" s="43" t="s">
        <v>263</v>
      </c>
      <c r="E247" s="6"/>
      <c r="F247" s="6"/>
      <c r="G247" s="5"/>
      <c r="H247" s="5"/>
      <c r="I247" s="5"/>
      <c r="J247" s="5"/>
      <c r="K247" s="5"/>
      <c r="L247" s="5"/>
      <c r="M247" s="5"/>
      <c r="N247" s="5"/>
      <c r="O247" s="5"/>
      <c r="P247" s="5"/>
      <c r="Q247" s="5"/>
      <c r="R247" s="5"/>
      <c r="S247" s="5"/>
      <c r="T247" s="5"/>
      <c r="U247" s="5"/>
      <c r="V247" s="5"/>
      <c r="W247" s="5"/>
      <c r="X247" s="5"/>
      <c r="Y247" s="5"/>
      <c r="Z247" s="5"/>
    </row>
    <row r="248" ht="14.25" customHeight="1">
      <c r="A248" s="6"/>
      <c r="B248" s="39" t="str">
        <f t="shared" si="1"/>
        <v>Operational Definition</v>
      </c>
      <c r="C248" s="14"/>
      <c r="D248" s="42" t="s">
        <v>264</v>
      </c>
      <c r="E248" s="6"/>
      <c r="F248" s="6"/>
      <c r="G248" s="5"/>
      <c r="H248" s="5"/>
      <c r="I248" s="5"/>
      <c r="J248" s="5"/>
      <c r="K248" s="5"/>
      <c r="L248" s="5"/>
      <c r="M248" s="5"/>
      <c r="N248" s="5"/>
      <c r="O248" s="5"/>
      <c r="P248" s="5"/>
      <c r="Q248" s="5"/>
      <c r="R248" s="5"/>
      <c r="S248" s="5"/>
      <c r="T248" s="5"/>
      <c r="U248" s="5"/>
      <c r="V248" s="5"/>
      <c r="W248" s="5"/>
      <c r="X248" s="5"/>
      <c r="Y248" s="5"/>
      <c r="Z248" s="5"/>
    </row>
    <row r="249" ht="14.25" customHeight="1">
      <c r="A249" s="6"/>
      <c r="B249" s="39" t="str">
        <f t="shared" si="1"/>
        <v>Operational Definition</v>
      </c>
      <c r="C249" s="14"/>
      <c r="D249" s="42" t="s">
        <v>265</v>
      </c>
      <c r="E249" s="6"/>
      <c r="F249" s="6"/>
      <c r="G249" s="5"/>
      <c r="H249" s="5"/>
      <c r="I249" s="5"/>
      <c r="J249" s="5"/>
      <c r="K249" s="5"/>
      <c r="L249" s="5"/>
      <c r="M249" s="5"/>
      <c r="N249" s="5"/>
      <c r="O249" s="5"/>
      <c r="P249" s="5"/>
      <c r="Q249" s="5"/>
      <c r="R249" s="5"/>
      <c r="S249" s="5"/>
      <c r="T249" s="5"/>
      <c r="U249" s="5"/>
      <c r="V249" s="5"/>
      <c r="W249" s="5"/>
      <c r="X249" s="5"/>
      <c r="Y249" s="5"/>
      <c r="Z249" s="5"/>
    </row>
    <row r="250" ht="14.25" customHeight="1">
      <c r="A250" s="6"/>
      <c r="B250" s="39" t="str">
        <f t="shared" si="1"/>
        <v>Operational Definition</v>
      </c>
      <c r="C250" s="14"/>
      <c r="D250" s="42" t="s">
        <v>266</v>
      </c>
      <c r="E250" s="6"/>
      <c r="F250" s="6"/>
      <c r="G250" s="5"/>
      <c r="H250" s="5"/>
      <c r="I250" s="5"/>
      <c r="J250" s="5"/>
      <c r="K250" s="5"/>
      <c r="L250" s="5"/>
      <c r="M250" s="5"/>
      <c r="N250" s="5"/>
      <c r="O250" s="5"/>
      <c r="P250" s="5"/>
      <c r="Q250" s="5"/>
      <c r="R250" s="5"/>
      <c r="S250" s="5"/>
      <c r="T250" s="5"/>
      <c r="U250" s="5"/>
      <c r="V250" s="5"/>
      <c r="W250" s="5"/>
      <c r="X250" s="5"/>
      <c r="Y250" s="5"/>
      <c r="Z250" s="5"/>
    </row>
    <row r="251" ht="14.25" customHeight="1">
      <c r="A251" s="6"/>
      <c r="B251" s="39" t="str">
        <f t="shared" si="1"/>
        <v>Operational Definition</v>
      </c>
      <c r="C251" s="14"/>
      <c r="D251" s="42" t="s">
        <v>267</v>
      </c>
      <c r="E251" s="6"/>
      <c r="F251" s="6"/>
      <c r="G251" s="5"/>
      <c r="H251" s="5"/>
      <c r="I251" s="5"/>
      <c r="J251" s="5"/>
      <c r="K251" s="5"/>
      <c r="L251" s="5"/>
      <c r="M251" s="5"/>
      <c r="N251" s="5"/>
      <c r="O251" s="5"/>
      <c r="P251" s="5"/>
      <c r="Q251" s="5"/>
      <c r="R251" s="5"/>
      <c r="S251" s="5"/>
      <c r="T251" s="5"/>
      <c r="U251" s="5"/>
      <c r="V251" s="5"/>
      <c r="W251" s="5"/>
      <c r="X251" s="5"/>
      <c r="Y251" s="5"/>
      <c r="Z251" s="5"/>
    </row>
    <row r="252" ht="14.25" customHeight="1">
      <c r="A252" s="6"/>
      <c r="B252" s="39" t="str">
        <f t="shared" si="1"/>
        <v>Operational Definition</v>
      </c>
      <c r="C252" s="14"/>
      <c r="D252" s="42" t="s">
        <v>268</v>
      </c>
      <c r="E252" s="6"/>
      <c r="F252" s="6"/>
      <c r="G252" s="5"/>
      <c r="H252" s="5"/>
      <c r="I252" s="5"/>
      <c r="J252" s="5"/>
      <c r="K252" s="5"/>
      <c r="L252" s="5"/>
      <c r="M252" s="5"/>
      <c r="N252" s="5"/>
      <c r="O252" s="5"/>
      <c r="P252" s="5"/>
      <c r="Q252" s="5"/>
      <c r="R252" s="5"/>
      <c r="S252" s="5"/>
      <c r="T252" s="5"/>
      <c r="U252" s="5"/>
      <c r="V252" s="5"/>
      <c r="W252" s="5"/>
      <c r="X252" s="5"/>
      <c r="Y252" s="5"/>
      <c r="Z252" s="5"/>
    </row>
    <row r="253" ht="14.25" customHeight="1">
      <c r="A253" s="6"/>
      <c r="B253" s="39" t="str">
        <f t="shared" si="1"/>
        <v>Operational Definition</v>
      </c>
      <c r="C253" s="14"/>
      <c r="D253" s="42" t="s">
        <v>269</v>
      </c>
      <c r="E253" s="6"/>
      <c r="F253" s="6"/>
      <c r="G253" s="5"/>
      <c r="H253" s="5"/>
      <c r="I253" s="5"/>
      <c r="J253" s="5"/>
      <c r="K253" s="5"/>
      <c r="L253" s="5"/>
      <c r="M253" s="5"/>
      <c r="N253" s="5"/>
      <c r="O253" s="5"/>
      <c r="P253" s="5"/>
      <c r="Q253" s="5"/>
      <c r="R253" s="5"/>
      <c r="S253" s="5"/>
      <c r="T253" s="5"/>
      <c r="U253" s="5"/>
      <c r="V253" s="5"/>
      <c r="W253" s="5"/>
      <c r="X253" s="5"/>
      <c r="Y253" s="5"/>
      <c r="Z253" s="5"/>
    </row>
    <row r="254" ht="14.25" customHeight="1">
      <c r="A254" s="6"/>
      <c r="B254" s="39" t="str">
        <f t="shared" si="1"/>
        <v>Operational Definition</v>
      </c>
      <c r="C254" s="14"/>
      <c r="D254" s="42" t="s">
        <v>270</v>
      </c>
      <c r="E254" s="6"/>
      <c r="F254" s="6"/>
      <c r="G254" s="5"/>
      <c r="H254" s="5"/>
      <c r="I254" s="5"/>
      <c r="J254" s="5"/>
      <c r="K254" s="5"/>
      <c r="L254" s="5"/>
      <c r="M254" s="5"/>
      <c r="N254" s="5"/>
      <c r="O254" s="5"/>
      <c r="P254" s="5"/>
      <c r="Q254" s="5"/>
      <c r="R254" s="5"/>
      <c r="S254" s="5"/>
      <c r="T254" s="5"/>
      <c r="U254" s="5"/>
      <c r="V254" s="5"/>
      <c r="W254" s="5"/>
      <c r="X254" s="5"/>
      <c r="Y254" s="5"/>
      <c r="Z254" s="5"/>
    </row>
    <row r="255" ht="14.25" customHeight="1">
      <c r="A255" s="6"/>
      <c r="B255" s="39" t="str">
        <f t="shared" si="1"/>
        <v>Headline Responsibility</v>
      </c>
      <c r="C255" s="14"/>
      <c r="D255" s="43" t="s">
        <v>271</v>
      </c>
      <c r="E255" s="6"/>
      <c r="F255" s="6"/>
      <c r="G255" s="5"/>
      <c r="H255" s="5"/>
      <c r="I255" s="5"/>
      <c r="J255" s="5"/>
      <c r="K255" s="5"/>
      <c r="L255" s="5"/>
      <c r="M255" s="5"/>
      <c r="N255" s="5"/>
      <c r="O255" s="5"/>
      <c r="P255" s="5"/>
      <c r="Q255" s="5"/>
      <c r="R255" s="5"/>
      <c r="S255" s="5"/>
      <c r="T255" s="5"/>
      <c r="U255" s="5"/>
      <c r="V255" s="5"/>
      <c r="W255" s="5"/>
      <c r="X255" s="5"/>
      <c r="Y255" s="5"/>
      <c r="Z255" s="5"/>
    </row>
    <row r="256" ht="14.25" customHeight="1">
      <c r="A256" s="6"/>
      <c r="B256" s="39" t="str">
        <f t="shared" si="1"/>
        <v>Operational Definition</v>
      </c>
      <c r="C256" s="14"/>
      <c r="D256" s="42" t="s">
        <v>272</v>
      </c>
      <c r="E256" s="6"/>
      <c r="F256" s="6"/>
      <c r="G256" s="5"/>
      <c r="H256" s="5"/>
      <c r="I256" s="5"/>
      <c r="J256" s="5"/>
      <c r="K256" s="5"/>
      <c r="L256" s="5"/>
      <c r="M256" s="5"/>
      <c r="N256" s="5"/>
      <c r="O256" s="5"/>
      <c r="P256" s="5"/>
      <c r="Q256" s="5"/>
      <c r="R256" s="5"/>
      <c r="S256" s="5"/>
      <c r="T256" s="5"/>
      <c r="U256" s="5"/>
      <c r="V256" s="5"/>
      <c r="W256" s="5"/>
      <c r="X256" s="5"/>
      <c r="Y256" s="5"/>
      <c r="Z256" s="5"/>
    </row>
    <row r="257" ht="14.25" customHeight="1">
      <c r="A257" s="6"/>
      <c r="B257" s="39" t="str">
        <f t="shared" si="1"/>
        <v>Operational Definition</v>
      </c>
      <c r="C257" s="14"/>
      <c r="D257" s="42" t="s">
        <v>273</v>
      </c>
      <c r="E257" s="6"/>
      <c r="F257" s="6"/>
      <c r="G257" s="5"/>
      <c r="H257" s="5"/>
      <c r="I257" s="5"/>
      <c r="J257" s="5"/>
      <c r="K257" s="5"/>
      <c r="L257" s="5"/>
      <c r="M257" s="5"/>
      <c r="N257" s="5"/>
      <c r="O257" s="5"/>
      <c r="P257" s="5"/>
      <c r="Q257" s="5"/>
      <c r="R257" s="5"/>
      <c r="S257" s="5"/>
      <c r="T257" s="5"/>
      <c r="U257" s="5"/>
      <c r="V257" s="5"/>
      <c r="W257" s="5"/>
      <c r="X257" s="5"/>
      <c r="Y257" s="5"/>
      <c r="Z257" s="5"/>
    </row>
    <row r="258" ht="14.25" customHeight="1">
      <c r="A258" s="6"/>
      <c r="B258" s="39" t="str">
        <f t="shared" si="1"/>
        <v>Operational Definition</v>
      </c>
      <c r="C258" s="14"/>
      <c r="D258" s="42" t="s">
        <v>274</v>
      </c>
      <c r="E258" s="6"/>
      <c r="F258" s="6"/>
      <c r="G258" s="5"/>
      <c r="H258" s="5"/>
      <c r="I258" s="5"/>
      <c r="J258" s="5"/>
      <c r="K258" s="5"/>
      <c r="L258" s="5"/>
      <c r="M258" s="5"/>
      <c r="N258" s="5"/>
      <c r="O258" s="5"/>
      <c r="P258" s="5"/>
      <c r="Q258" s="5"/>
      <c r="R258" s="5"/>
      <c r="S258" s="5"/>
      <c r="T258" s="5"/>
      <c r="U258" s="5"/>
      <c r="V258" s="5"/>
      <c r="W258" s="5"/>
      <c r="X258" s="5"/>
      <c r="Y258" s="5"/>
      <c r="Z258" s="5"/>
    </row>
    <row r="259" ht="14.25" customHeight="1">
      <c r="A259" s="6"/>
      <c r="B259" s="39" t="str">
        <f t="shared" si="1"/>
        <v>Headline Responsibility</v>
      </c>
      <c r="C259" s="14"/>
      <c r="D259" s="43" t="s">
        <v>275</v>
      </c>
      <c r="E259" s="6"/>
      <c r="F259" s="6"/>
      <c r="G259" s="5"/>
      <c r="H259" s="5"/>
      <c r="I259" s="5"/>
      <c r="J259" s="5"/>
      <c r="K259" s="5"/>
      <c r="L259" s="5"/>
      <c r="M259" s="5"/>
      <c r="N259" s="5"/>
      <c r="O259" s="5"/>
      <c r="P259" s="5"/>
      <c r="Q259" s="5"/>
      <c r="R259" s="5"/>
      <c r="S259" s="5"/>
      <c r="T259" s="5"/>
      <c r="U259" s="5"/>
      <c r="V259" s="5"/>
      <c r="W259" s="5"/>
      <c r="X259" s="5"/>
      <c r="Y259" s="5"/>
      <c r="Z259" s="5"/>
    </row>
    <row r="260" ht="14.25" customHeight="1">
      <c r="A260" s="6"/>
      <c r="B260" s="39" t="str">
        <f t="shared" si="1"/>
        <v>Operational Definition</v>
      </c>
      <c r="C260" s="14"/>
      <c r="D260" s="42" t="s">
        <v>276</v>
      </c>
      <c r="E260" s="6"/>
      <c r="F260" s="6"/>
      <c r="G260" s="5"/>
      <c r="H260" s="5"/>
      <c r="I260" s="5"/>
      <c r="J260" s="5"/>
      <c r="K260" s="5"/>
      <c r="L260" s="5"/>
      <c r="M260" s="5"/>
      <c r="N260" s="5"/>
      <c r="O260" s="5"/>
      <c r="P260" s="5"/>
      <c r="Q260" s="5"/>
      <c r="R260" s="5"/>
      <c r="S260" s="5"/>
      <c r="T260" s="5"/>
      <c r="U260" s="5"/>
      <c r="V260" s="5"/>
      <c r="W260" s="5"/>
      <c r="X260" s="5"/>
      <c r="Y260" s="5"/>
      <c r="Z260" s="5"/>
    </row>
    <row r="261" ht="14.25" customHeight="1">
      <c r="A261" s="6"/>
      <c r="B261" s="39" t="str">
        <f t="shared" si="1"/>
        <v>Operational Definition</v>
      </c>
      <c r="C261" s="14"/>
      <c r="D261" s="42" t="s">
        <v>277</v>
      </c>
      <c r="E261" s="6"/>
      <c r="F261" s="6"/>
      <c r="G261" s="5"/>
      <c r="H261" s="5"/>
      <c r="I261" s="5"/>
      <c r="J261" s="5"/>
      <c r="K261" s="5"/>
      <c r="L261" s="5"/>
      <c r="M261" s="5"/>
      <c r="N261" s="5"/>
      <c r="O261" s="5"/>
      <c r="P261" s="5"/>
      <c r="Q261" s="5"/>
      <c r="R261" s="5"/>
      <c r="S261" s="5"/>
      <c r="T261" s="5"/>
      <c r="U261" s="5"/>
      <c r="V261" s="5"/>
      <c r="W261" s="5"/>
      <c r="X261" s="5"/>
      <c r="Y261" s="5"/>
      <c r="Z261" s="5"/>
    </row>
    <row r="262" ht="14.25" customHeight="1">
      <c r="A262" s="6"/>
      <c r="B262" s="39" t="str">
        <f t="shared" si="1"/>
        <v>Operational Definition</v>
      </c>
      <c r="C262" s="14"/>
      <c r="D262" s="42" t="s">
        <v>278</v>
      </c>
      <c r="E262" s="6"/>
      <c r="F262" s="6"/>
      <c r="G262" s="5"/>
      <c r="H262" s="5"/>
      <c r="I262" s="5"/>
      <c r="J262" s="5"/>
      <c r="K262" s="5"/>
      <c r="L262" s="5"/>
      <c r="M262" s="5"/>
      <c r="N262" s="5"/>
      <c r="O262" s="5"/>
      <c r="P262" s="5"/>
      <c r="Q262" s="5"/>
      <c r="R262" s="5"/>
      <c r="S262" s="5"/>
      <c r="T262" s="5"/>
      <c r="U262" s="5"/>
      <c r="V262" s="5"/>
      <c r="W262" s="5"/>
      <c r="X262" s="5"/>
      <c r="Y262" s="5"/>
      <c r="Z262" s="5"/>
    </row>
    <row r="263" ht="14.25" customHeight="1">
      <c r="A263" s="6"/>
      <c r="B263" s="39" t="str">
        <f t="shared" si="1"/>
        <v>Headline Responsibility</v>
      </c>
      <c r="C263" s="14"/>
      <c r="D263" s="43" t="s">
        <v>279</v>
      </c>
      <c r="E263" s="6"/>
      <c r="F263" s="6"/>
      <c r="G263" s="5"/>
      <c r="H263" s="5"/>
      <c r="I263" s="5"/>
      <c r="J263" s="5"/>
      <c r="K263" s="5"/>
      <c r="L263" s="5"/>
      <c r="M263" s="5"/>
      <c r="N263" s="5"/>
      <c r="O263" s="5"/>
      <c r="P263" s="5"/>
      <c r="Q263" s="5"/>
      <c r="R263" s="5"/>
      <c r="S263" s="5"/>
      <c r="T263" s="5"/>
      <c r="U263" s="5"/>
      <c r="V263" s="5"/>
      <c r="W263" s="5"/>
      <c r="X263" s="5"/>
      <c r="Y263" s="5"/>
      <c r="Z263" s="5"/>
    </row>
    <row r="264" ht="14.25" customHeight="1">
      <c r="A264" s="6"/>
      <c r="B264" s="39" t="str">
        <f t="shared" si="1"/>
        <v>Operational Definition</v>
      </c>
      <c r="C264" s="14"/>
      <c r="D264" s="42" t="s">
        <v>280</v>
      </c>
      <c r="E264" s="6"/>
      <c r="F264" s="6"/>
      <c r="G264" s="5"/>
      <c r="H264" s="5"/>
      <c r="I264" s="5"/>
      <c r="J264" s="5"/>
      <c r="K264" s="5"/>
      <c r="L264" s="5"/>
      <c r="M264" s="5"/>
      <c r="N264" s="5"/>
      <c r="O264" s="5"/>
      <c r="P264" s="5"/>
      <c r="Q264" s="5"/>
      <c r="R264" s="5"/>
      <c r="S264" s="5"/>
      <c r="T264" s="5"/>
      <c r="U264" s="5"/>
      <c r="V264" s="5"/>
      <c r="W264" s="5"/>
      <c r="X264" s="5"/>
      <c r="Y264" s="5"/>
      <c r="Z264" s="5"/>
    </row>
    <row r="265" ht="14.25" customHeight="1">
      <c r="A265" s="6"/>
      <c r="B265" s="39" t="str">
        <f t="shared" si="1"/>
        <v>Operational Definition</v>
      </c>
      <c r="C265" s="14"/>
      <c r="D265" s="42" t="s">
        <v>281</v>
      </c>
      <c r="E265" s="6"/>
      <c r="F265" s="6"/>
      <c r="G265" s="5"/>
      <c r="H265" s="5"/>
      <c r="I265" s="5"/>
      <c r="J265" s="5"/>
      <c r="K265" s="5"/>
      <c r="L265" s="5"/>
      <c r="M265" s="5"/>
      <c r="N265" s="5"/>
      <c r="O265" s="5"/>
      <c r="P265" s="5"/>
      <c r="Q265" s="5"/>
      <c r="R265" s="5"/>
      <c r="S265" s="5"/>
      <c r="T265" s="5"/>
      <c r="U265" s="5"/>
      <c r="V265" s="5"/>
      <c r="W265" s="5"/>
      <c r="X265" s="5"/>
      <c r="Y265" s="5"/>
      <c r="Z265" s="5"/>
    </row>
    <row r="266" ht="14.25" customHeight="1">
      <c r="A266" s="6"/>
      <c r="B266" s="39" t="str">
        <f t="shared" si="1"/>
        <v>Operational Definition</v>
      </c>
      <c r="C266" s="14"/>
      <c r="D266" s="42" t="s">
        <v>282</v>
      </c>
      <c r="E266" s="6"/>
      <c r="F266" s="6"/>
      <c r="G266" s="5"/>
      <c r="H266" s="5"/>
      <c r="I266" s="5"/>
      <c r="J266" s="5"/>
      <c r="K266" s="5"/>
      <c r="L266" s="5"/>
      <c r="M266" s="5"/>
      <c r="N266" s="5"/>
      <c r="O266" s="5"/>
      <c r="P266" s="5"/>
      <c r="Q266" s="5"/>
      <c r="R266" s="5"/>
      <c r="S266" s="5"/>
      <c r="T266" s="5"/>
      <c r="U266" s="5"/>
      <c r="V266" s="5"/>
      <c r="W266" s="5"/>
      <c r="X266" s="5"/>
      <c r="Y266" s="5"/>
      <c r="Z266" s="5"/>
    </row>
    <row r="267" ht="14.25" customHeight="1">
      <c r="A267" s="6"/>
      <c r="B267" s="39" t="str">
        <f t="shared" si="1"/>
        <v>Operational Definition</v>
      </c>
      <c r="C267" s="14"/>
      <c r="D267" s="42" t="s">
        <v>283</v>
      </c>
      <c r="E267" s="6"/>
      <c r="F267" s="6"/>
      <c r="G267" s="5"/>
      <c r="H267" s="5"/>
      <c r="I267" s="5"/>
      <c r="J267" s="5"/>
      <c r="K267" s="5"/>
      <c r="L267" s="5"/>
      <c r="M267" s="5"/>
      <c r="N267" s="5"/>
      <c r="O267" s="5"/>
      <c r="P267" s="5"/>
      <c r="Q267" s="5"/>
      <c r="R267" s="5"/>
      <c r="S267" s="5"/>
      <c r="T267" s="5"/>
      <c r="U267" s="5"/>
      <c r="V267" s="5"/>
      <c r="W267" s="5"/>
      <c r="X267" s="5"/>
      <c r="Y267" s="5"/>
      <c r="Z267" s="5"/>
    </row>
    <row r="268" ht="14.25" customHeight="1">
      <c r="A268" s="6"/>
      <c r="B268" s="39" t="str">
        <f t="shared" si="1"/>
        <v>Foundational Capability or Area</v>
      </c>
      <c r="C268" s="14"/>
      <c r="D268" s="40" t="s">
        <v>284</v>
      </c>
      <c r="E268" s="6"/>
      <c r="F268" s="6"/>
      <c r="G268" s="5"/>
      <c r="H268" s="5"/>
      <c r="I268" s="5"/>
      <c r="J268" s="5"/>
      <c r="K268" s="5"/>
      <c r="L268" s="5"/>
      <c r="M268" s="5"/>
      <c r="N268" s="5"/>
      <c r="O268" s="5"/>
      <c r="P268" s="5"/>
      <c r="Q268" s="5"/>
      <c r="R268" s="5"/>
      <c r="S268" s="5"/>
      <c r="T268" s="5"/>
      <c r="U268" s="5"/>
      <c r="V268" s="5"/>
      <c r="W268" s="5"/>
      <c r="X268" s="5"/>
      <c r="Y268" s="5"/>
      <c r="Z268" s="5"/>
    </row>
    <row r="269" ht="14.25" customHeight="1">
      <c r="A269" s="6"/>
      <c r="B269" s="39" t="str">
        <f t="shared" si="1"/>
        <v>Headline Responsibility</v>
      </c>
      <c r="C269" s="14"/>
      <c r="D269" s="43" t="s">
        <v>285</v>
      </c>
      <c r="E269" s="6"/>
      <c r="F269" s="6"/>
      <c r="G269" s="5"/>
      <c r="H269" s="5"/>
      <c r="I269" s="5"/>
      <c r="J269" s="5"/>
      <c r="K269" s="5"/>
      <c r="L269" s="5"/>
      <c r="M269" s="5"/>
      <c r="N269" s="5"/>
      <c r="O269" s="5"/>
      <c r="P269" s="5"/>
      <c r="Q269" s="5"/>
      <c r="R269" s="5"/>
      <c r="S269" s="5"/>
      <c r="T269" s="5"/>
      <c r="U269" s="5"/>
      <c r="V269" s="5"/>
      <c r="W269" s="5"/>
      <c r="X269" s="5"/>
      <c r="Y269" s="5"/>
      <c r="Z269" s="5"/>
    </row>
    <row r="270" ht="14.25" customHeight="1">
      <c r="A270" s="6"/>
      <c r="B270" s="39" t="str">
        <f t="shared" si="1"/>
        <v>Operational Definition</v>
      </c>
      <c r="C270" s="14"/>
      <c r="D270" s="42" t="s">
        <v>286</v>
      </c>
      <c r="E270" s="6"/>
      <c r="F270" s="6"/>
      <c r="G270" s="5"/>
      <c r="H270" s="5"/>
      <c r="I270" s="5"/>
      <c r="J270" s="5"/>
      <c r="K270" s="5"/>
      <c r="L270" s="5"/>
      <c r="M270" s="5"/>
      <c r="N270" s="5"/>
      <c r="O270" s="5"/>
      <c r="P270" s="5"/>
      <c r="Q270" s="5"/>
      <c r="R270" s="5"/>
      <c r="S270" s="5"/>
      <c r="T270" s="5"/>
      <c r="U270" s="5"/>
      <c r="V270" s="5"/>
      <c r="W270" s="5"/>
      <c r="X270" s="5"/>
      <c r="Y270" s="5"/>
      <c r="Z270" s="5"/>
    </row>
    <row r="271" ht="14.25" customHeight="1">
      <c r="A271" s="6"/>
      <c r="B271" s="39" t="str">
        <f t="shared" si="1"/>
        <v>Operational Definition</v>
      </c>
      <c r="C271" s="14"/>
      <c r="D271" s="42" t="s">
        <v>287</v>
      </c>
      <c r="E271" s="6"/>
      <c r="F271" s="6"/>
      <c r="G271" s="5"/>
      <c r="H271" s="5"/>
      <c r="I271" s="5"/>
      <c r="J271" s="5"/>
      <c r="K271" s="5"/>
      <c r="L271" s="5"/>
      <c r="M271" s="5"/>
      <c r="N271" s="5"/>
      <c r="O271" s="5"/>
      <c r="P271" s="5"/>
      <c r="Q271" s="5"/>
      <c r="R271" s="5"/>
      <c r="S271" s="5"/>
      <c r="T271" s="5"/>
      <c r="U271" s="5"/>
      <c r="V271" s="5"/>
      <c r="W271" s="5"/>
      <c r="X271" s="5"/>
      <c r="Y271" s="5"/>
      <c r="Z271" s="5"/>
    </row>
    <row r="272" ht="14.25" customHeight="1">
      <c r="A272" s="6"/>
      <c r="B272" s="39" t="str">
        <f t="shared" si="1"/>
        <v>Operational Definition</v>
      </c>
      <c r="C272" s="14"/>
      <c r="D272" s="42" t="s">
        <v>288</v>
      </c>
      <c r="E272" s="6"/>
      <c r="F272" s="6"/>
      <c r="G272" s="5"/>
      <c r="H272" s="5"/>
      <c r="I272" s="5"/>
      <c r="J272" s="5"/>
      <c r="K272" s="5"/>
      <c r="L272" s="5"/>
      <c r="M272" s="5"/>
      <c r="N272" s="5"/>
      <c r="O272" s="5"/>
      <c r="P272" s="5"/>
      <c r="Q272" s="5"/>
      <c r="R272" s="5"/>
      <c r="S272" s="5"/>
      <c r="T272" s="5"/>
      <c r="U272" s="5"/>
      <c r="V272" s="5"/>
      <c r="W272" s="5"/>
      <c r="X272" s="5"/>
      <c r="Y272" s="5"/>
      <c r="Z272" s="5"/>
    </row>
    <row r="273" ht="14.25" customHeight="1">
      <c r="A273" s="6"/>
      <c r="B273" s="39" t="str">
        <f t="shared" si="1"/>
        <v>Operational Definition</v>
      </c>
      <c r="C273" s="14"/>
      <c r="D273" s="42" t="s">
        <v>289</v>
      </c>
      <c r="E273" s="6"/>
      <c r="F273" s="6"/>
      <c r="G273" s="5"/>
      <c r="H273" s="5"/>
      <c r="I273" s="5"/>
      <c r="J273" s="5"/>
      <c r="K273" s="5"/>
      <c r="L273" s="5"/>
      <c r="M273" s="5"/>
      <c r="N273" s="5"/>
      <c r="O273" s="5"/>
      <c r="P273" s="5"/>
      <c r="Q273" s="5"/>
      <c r="R273" s="5"/>
      <c r="S273" s="5"/>
      <c r="T273" s="5"/>
      <c r="U273" s="5"/>
      <c r="V273" s="5"/>
      <c r="W273" s="5"/>
      <c r="X273" s="5"/>
      <c r="Y273" s="5"/>
      <c r="Z273" s="5"/>
    </row>
    <row r="274" ht="14.25" customHeight="1">
      <c r="A274" s="6"/>
      <c r="B274" s="39" t="str">
        <f t="shared" si="1"/>
        <v>Operational Definition</v>
      </c>
      <c r="C274" s="14"/>
      <c r="D274" s="42" t="s">
        <v>290</v>
      </c>
      <c r="E274" s="6"/>
      <c r="F274" s="6"/>
      <c r="G274" s="5"/>
      <c r="H274" s="5"/>
      <c r="I274" s="5"/>
      <c r="J274" s="5"/>
      <c r="K274" s="5"/>
      <c r="L274" s="5"/>
      <c r="M274" s="5"/>
      <c r="N274" s="5"/>
      <c r="O274" s="5"/>
      <c r="P274" s="5"/>
      <c r="Q274" s="5"/>
      <c r="R274" s="5"/>
      <c r="S274" s="5"/>
      <c r="T274" s="5"/>
      <c r="U274" s="5"/>
      <c r="V274" s="5"/>
      <c r="W274" s="5"/>
      <c r="X274" s="5"/>
      <c r="Y274" s="5"/>
      <c r="Z274" s="5"/>
    </row>
    <row r="275" ht="14.25" customHeight="1">
      <c r="A275" s="6"/>
      <c r="B275" s="39" t="str">
        <f t="shared" si="1"/>
        <v>Operational Definition</v>
      </c>
      <c r="C275" s="14"/>
      <c r="D275" s="42" t="s">
        <v>291</v>
      </c>
      <c r="E275" s="6"/>
      <c r="F275" s="6"/>
      <c r="G275" s="5"/>
      <c r="H275" s="5"/>
      <c r="I275" s="5"/>
      <c r="J275" s="5"/>
      <c r="K275" s="5"/>
      <c r="L275" s="5"/>
      <c r="M275" s="5"/>
      <c r="N275" s="5"/>
      <c r="O275" s="5"/>
      <c r="P275" s="5"/>
      <c r="Q275" s="5"/>
      <c r="R275" s="5"/>
      <c r="S275" s="5"/>
      <c r="T275" s="5"/>
      <c r="U275" s="5"/>
      <c r="V275" s="5"/>
      <c r="W275" s="5"/>
      <c r="X275" s="5"/>
      <c r="Y275" s="5"/>
      <c r="Z275" s="5"/>
    </row>
    <row r="276" ht="14.25" customHeight="1">
      <c r="A276" s="6"/>
      <c r="B276" s="39" t="str">
        <f t="shared" si="1"/>
        <v>Operational Definition</v>
      </c>
      <c r="C276" s="14"/>
      <c r="D276" s="42" t="s">
        <v>292</v>
      </c>
      <c r="E276" s="6"/>
      <c r="F276" s="6"/>
      <c r="G276" s="5"/>
      <c r="H276" s="5"/>
      <c r="I276" s="5"/>
      <c r="J276" s="5"/>
      <c r="K276" s="5"/>
      <c r="L276" s="5"/>
      <c r="M276" s="5"/>
      <c r="N276" s="5"/>
      <c r="O276" s="5"/>
      <c r="P276" s="5"/>
      <c r="Q276" s="5"/>
      <c r="R276" s="5"/>
      <c r="S276" s="5"/>
      <c r="T276" s="5"/>
      <c r="U276" s="5"/>
      <c r="V276" s="5"/>
      <c r="W276" s="5"/>
      <c r="X276" s="5"/>
      <c r="Y276" s="5"/>
      <c r="Z276" s="5"/>
    </row>
    <row r="277" ht="14.25" customHeight="1">
      <c r="A277" s="6"/>
      <c r="B277" s="39" t="str">
        <f t="shared" si="1"/>
        <v>Operational Definition</v>
      </c>
      <c r="C277" s="14"/>
      <c r="D277" s="42" t="s">
        <v>293</v>
      </c>
      <c r="E277" s="6"/>
      <c r="F277" s="6"/>
      <c r="G277" s="5"/>
      <c r="H277" s="5"/>
      <c r="I277" s="5"/>
      <c r="J277" s="5"/>
      <c r="K277" s="5"/>
      <c r="L277" s="5"/>
      <c r="M277" s="5"/>
      <c r="N277" s="5"/>
      <c r="O277" s="5"/>
      <c r="P277" s="5"/>
      <c r="Q277" s="5"/>
      <c r="R277" s="5"/>
      <c r="S277" s="5"/>
      <c r="T277" s="5"/>
      <c r="U277" s="5"/>
      <c r="V277" s="5"/>
      <c r="W277" s="5"/>
      <c r="X277" s="5"/>
      <c r="Y277" s="5"/>
      <c r="Z277" s="5"/>
    </row>
    <row r="278" ht="14.25" customHeight="1">
      <c r="A278" s="6"/>
      <c r="B278" s="39" t="str">
        <f t="shared" si="1"/>
        <v>Headline Responsibility</v>
      </c>
      <c r="C278" s="14"/>
      <c r="D278" s="43" t="s">
        <v>294</v>
      </c>
      <c r="E278" s="6"/>
      <c r="F278" s="6"/>
      <c r="G278" s="5"/>
      <c r="H278" s="5"/>
      <c r="I278" s="5"/>
      <c r="J278" s="5"/>
      <c r="K278" s="5"/>
      <c r="L278" s="5"/>
      <c r="M278" s="5"/>
      <c r="N278" s="5"/>
      <c r="O278" s="5"/>
      <c r="P278" s="5"/>
      <c r="Q278" s="5"/>
      <c r="R278" s="5"/>
      <c r="S278" s="5"/>
      <c r="T278" s="5"/>
      <c r="U278" s="5"/>
      <c r="V278" s="5"/>
      <c r="W278" s="5"/>
      <c r="X278" s="5"/>
      <c r="Y278" s="5"/>
      <c r="Z278" s="5"/>
    </row>
    <row r="279" ht="14.25" customHeight="1">
      <c r="A279" s="6"/>
      <c r="B279" s="39" t="str">
        <f t="shared" si="1"/>
        <v>Operational Definition</v>
      </c>
      <c r="C279" s="14"/>
      <c r="D279" s="42" t="s">
        <v>295</v>
      </c>
      <c r="E279" s="6"/>
      <c r="F279" s="6"/>
      <c r="G279" s="5"/>
      <c r="H279" s="5"/>
      <c r="I279" s="5"/>
      <c r="J279" s="5"/>
      <c r="K279" s="5"/>
      <c r="L279" s="5"/>
      <c r="M279" s="5"/>
      <c r="N279" s="5"/>
      <c r="O279" s="5"/>
      <c r="P279" s="5"/>
      <c r="Q279" s="5"/>
      <c r="R279" s="5"/>
      <c r="S279" s="5"/>
      <c r="T279" s="5"/>
      <c r="U279" s="5"/>
      <c r="V279" s="5"/>
      <c r="W279" s="5"/>
      <c r="X279" s="5"/>
      <c r="Y279" s="5"/>
      <c r="Z279" s="5"/>
    </row>
    <row r="280" ht="14.25" customHeight="1">
      <c r="A280" s="6"/>
      <c r="B280" s="39" t="str">
        <f t="shared" si="1"/>
        <v>Operational Definition</v>
      </c>
      <c r="C280" s="14"/>
      <c r="D280" s="42" t="s">
        <v>296</v>
      </c>
      <c r="E280" s="6"/>
      <c r="F280" s="6"/>
      <c r="G280" s="5"/>
      <c r="H280" s="5"/>
      <c r="I280" s="5"/>
      <c r="J280" s="5"/>
      <c r="K280" s="5"/>
      <c r="L280" s="5"/>
      <c r="M280" s="5"/>
      <c r="N280" s="5"/>
      <c r="O280" s="5"/>
      <c r="P280" s="5"/>
      <c r="Q280" s="5"/>
      <c r="R280" s="5"/>
      <c r="S280" s="5"/>
      <c r="T280" s="5"/>
      <c r="U280" s="5"/>
      <c r="V280" s="5"/>
      <c r="W280" s="5"/>
      <c r="X280" s="5"/>
      <c r="Y280" s="5"/>
      <c r="Z280" s="5"/>
    </row>
    <row r="281" ht="14.25" customHeight="1">
      <c r="A281" s="6"/>
      <c r="B281" s="39" t="str">
        <f t="shared" si="1"/>
        <v>Operational Definition</v>
      </c>
      <c r="C281" s="14"/>
      <c r="D281" s="42" t="s">
        <v>297</v>
      </c>
      <c r="E281" s="6"/>
      <c r="F281" s="6"/>
      <c r="G281" s="5"/>
      <c r="H281" s="5"/>
      <c r="I281" s="5"/>
      <c r="J281" s="5"/>
      <c r="K281" s="5"/>
      <c r="L281" s="5"/>
      <c r="M281" s="5"/>
      <c r="N281" s="5"/>
      <c r="O281" s="5"/>
      <c r="P281" s="5"/>
      <c r="Q281" s="5"/>
      <c r="R281" s="5"/>
      <c r="S281" s="5"/>
      <c r="T281" s="5"/>
      <c r="U281" s="5"/>
      <c r="V281" s="5"/>
      <c r="W281" s="5"/>
      <c r="X281" s="5"/>
      <c r="Y281" s="5"/>
      <c r="Z281" s="5"/>
    </row>
    <row r="282" ht="14.25" customHeight="1">
      <c r="A282" s="6"/>
      <c r="B282" s="39" t="str">
        <f t="shared" si="1"/>
        <v>Operational Definition</v>
      </c>
      <c r="C282" s="14"/>
      <c r="D282" s="42" t="s">
        <v>298</v>
      </c>
      <c r="E282" s="6"/>
      <c r="F282" s="6"/>
      <c r="G282" s="5"/>
      <c r="H282" s="5"/>
      <c r="I282" s="5"/>
      <c r="J282" s="5"/>
      <c r="K282" s="5"/>
      <c r="L282" s="5"/>
      <c r="M282" s="5"/>
      <c r="N282" s="5"/>
      <c r="O282" s="5"/>
      <c r="P282" s="5"/>
      <c r="Q282" s="5"/>
      <c r="R282" s="5"/>
      <c r="S282" s="5"/>
      <c r="T282" s="5"/>
      <c r="U282" s="5"/>
      <c r="V282" s="5"/>
      <c r="W282" s="5"/>
      <c r="X282" s="5"/>
      <c r="Y282" s="5"/>
      <c r="Z282" s="5"/>
    </row>
    <row r="283" ht="14.25" customHeight="1">
      <c r="A283" s="6"/>
      <c r="B283" s="39" t="str">
        <f t="shared" si="1"/>
        <v>Operational Definition</v>
      </c>
      <c r="C283" s="14"/>
      <c r="D283" s="42" t="s">
        <v>299</v>
      </c>
      <c r="E283" s="6"/>
      <c r="F283" s="6"/>
      <c r="G283" s="5"/>
      <c r="H283" s="5"/>
      <c r="I283" s="5"/>
      <c r="J283" s="5"/>
      <c r="K283" s="5"/>
      <c r="L283" s="5"/>
      <c r="M283" s="5"/>
      <c r="N283" s="5"/>
      <c r="O283" s="5"/>
      <c r="P283" s="5"/>
      <c r="Q283" s="5"/>
      <c r="R283" s="5"/>
      <c r="S283" s="5"/>
      <c r="T283" s="5"/>
      <c r="U283" s="5"/>
      <c r="V283" s="5"/>
      <c r="W283" s="5"/>
      <c r="X283" s="5"/>
      <c r="Y283" s="5"/>
      <c r="Z283" s="5"/>
    </row>
    <row r="284" ht="14.25" customHeight="1">
      <c r="A284" s="6"/>
      <c r="B284" s="39" t="str">
        <f t="shared" si="1"/>
        <v>Operational Definition</v>
      </c>
      <c r="C284" s="14"/>
      <c r="D284" s="42" t="s">
        <v>300</v>
      </c>
      <c r="E284" s="6"/>
      <c r="F284" s="6"/>
      <c r="G284" s="5"/>
      <c r="H284" s="5"/>
      <c r="I284" s="5"/>
      <c r="J284" s="5"/>
      <c r="K284" s="5"/>
      <c r="L284" s="5"/>
      <c r="M284" s="5"/>
      <c r="N284" s="5"/>
      <c r="O284" s="5"/>
      <c r="P284" s="5"/>
      <c r="Q284" s="5"/>
      <c r="R284" s="5"/>
      <c r="S284" s="5"/>
      <c r="T284" s="5"/>
      <c r="U284" s="5"/>
      <c r="V284" s="5"/>
      <c r="W284" s="5"/>
      <c r="X284" s="5"/>
      <c r="Y284" s="5"/>
      <c r="Z284" s="5"/>
    </row>
    <row r="285" ht="14.25" customHeight="1">
      <c r="A285" s="6"/>
      <c r="B285" s="39" t="str">
        <f t="shared" si="1"/>
        <v>Headline Responsibility</v>
      </c>
      <c r="C285" s="14"/>
      <c r="D285" s="43" t="s">
        <v>301</v>
      </c>
      <c r="E285" s="6"/>
      <c r="F285" s="6"/>
      <c r="G285" s="5"/>
      <c r="H285" s="5"/>
      <c r="I285" s="5"/>
      <c r="J285" s="5"/>
      <c r="K285" s="5"/>
      <c r="L285" s="5"/>
      <c r="M285" s="5"/>
      <c r="N285" s="5"/>
      <c r="O285" s="5"/>
      <c r="P285" s="5"/>
      <c r="Q285" s="5"/>
      <c r="R285" s="5"/>
      <c r="S285" s="5"/>
      <c r="T285" s="5"/>
      <c r="U285" s="5"/>
      <c r="V285" s="5"/>
      <c r="W285" s="5"/>
      <c r="X285" s="5"/>
      <c r="Y285" s="5"/>
      <c r="Z285" s="5"/>
    </row>
    <row r="286" ht="14.25" customHeight="1">
      <c r="A286" s="6"/>
      <c r="B286" s="39" t="str">
        <f t="shared" si="1"/>
        <v>Operational Definition</v>
      </c>
      <c r="C286" s="14"/>
      <c r="D286" s="42" t="s">
        <v>302</v>
      </c>
      <c r="E286" s="6"/>
      <c r="F286" s="6"/>
      <c r="G286" s="5"/>
      <c r="H286" s="5"/>
      <c r="I286" s="5"/>
      <c r="J286" s="5"/>
      <c r="K286" s="5"/>
      <c r="L286" s="5"/>
      <c r="M286" s="5"/>
      <c r="N286" s="5"/>
      <c r="O286" s="5"/>
      <c r="P286" s="5"/>
      <c r="Q286" s="5"/>
      <c r="R286" s="5"/>
      <c r="S286" s="5"/>
      <c r="T286" s="5"/>
      <c r="U286" s="5"/>
      <c r="V286" s="5"/>
      <c r="W286" s="5"/>
      <c r="X286" s="5"/>
      <c r="Y286" s="5"/>
      <c r="Z286" s="5"/>
    </row>
    <row r="287" ht="14.25" customHeight="1">
      <c r="A287" s="6"/>
      <c r="B287" s="39" t="str">
        <f t="shared" si="1"/>
        <v>Operational Definition</v>
      </c>
      <c r="C287" s="14"/>
      <c r="D287" s="42" t="s">
        <v>303</v>
      </c>
      <c r="E287" s="6"/>
      <c r="F287" s="6"/>
      <c r="G287" s="5"/>
      <c r="H287" s="5"/>
      <c r="I287" s="5"/>
      <c r="J287" s="5"/>
      <c r="K287" s="5"/>
      <c r="L287" s="5"/>
      <c r="M287" s="5"/>
      <c r="N287" s="5"/>
      <c r="O287" s="5"/>
      <c r="P287" s="5"/>
      <c r="Q287" s="5"/>
      <c r="R287" s="5"/>
      <c r="S287" s="5"/>
      <c r="T287" s="5"/>
      <c r="U287" s="5"/>
      <c r="V287" s="5"/>
      <c r="W287" s="5"/>
      <c r="X287" s="5"/>
      <c r="Y287" s="5"/>
      <c r="Z287" s="5"/>
    </row>
    <row r="288" ht="14.25" customHeight="1">
      <c r="A288" s="6"/>
      <c r="B288" s="39" t="str">
        <f t="shared" si="1"/>
        <v>Operational Definition</v>
      </c>
      <c r="C288" s="14"/>
      <c r="D288" s="42" t="s">
        <v>304</v>
      </c>
      <c r="E288" s="6"/>
      <c r="F288" s="6"/>
      <c r="G288" s="5"/>
      <c r="H288" s="5"/>
      <c r="I288" s="5"/>
      <c r="J288" s="5"/>
      <c r="K288" s="5"/>
      <c r="L288" s="5"/>
      <c r="M288" s="5"/>
      <c r="N288" s="5"/>
      <c r="O288" s="5"/>
      <c r="P288" s="5"/>
      <c r="Q288" s="5"/>
      <c r="R288" s="5"/>
      <c r="S288" s="5"/>
      <c r="T288" s="5"/>
      <c r="U288" s="5"/>
      <c r="V288" s="5"/>
      <c r="W288" s="5"/>
      <c r="X288" s="5"/>
      <c r="Y288" s="5"/>
      <c r="Z288" s="5"/>
    </row>
    <row r="289" ht="14.25" customHeight="1">
      <c r="A289" s="6"/>
      <c r="B289" s="39" t="str">
        <f t="shared" si="1"/>
        <v>Operational Definition</v>
      </c>
      <c r="C289" s="14"/>
      <c r="D289" s="42" t="s">
        <v>305</v>
      </c>
      <c r="E289" s="6"/>
      <c r="F289" s="6"/>
      <c r="G289" s="5"/>
      <c r="H289" s="5"/>
      <c r="I289" s="5"/>
      <c r="J289" s="5"/>
      <c r="K289" s="5"/>
      <c r="L289" s="5"/>
      <c r="M289" s="5"/>
      <c r="N289" s="5"/>
      <c r="O289" s="5"/>
      <c r="P289" s="5"/>
      <c r="Q289" s="5"/>
      <c r="R289" s="5"/>
      <c r="S289" s="5"/>
      <c r="T289" s="5"/>
      <c r="U289" s="5"/>
      <c r="V289" s="5"/>
      <c r="W289" s="5"/>
      <c r="X289" s="5"/>
      <c r="Y289" s="5"/>
      <c r="Z289" s="5"/>
    </row>
    <row r="290" ht="14.25" customHeight="1">
      <c r="A290" s="6"/>
      <c r="B290" s="39" t="str">
        <f t="shared" si="1"/>
        <v>Operational Definition</v>
      </c>
      <c r="C290" s="14"/>
      <c r="D290" s="42" t="s">
        <v>306</v>
      </c>
      <c r="E290" s="6"/>
      <c r="F290" s="6"/>
      <c r="G290" s="5"/>
      <c r="H290" s="5"/>
      <c r="I290" s="5"/>
      <c r="J290" s="5"/>
      <c r="K290" s="5"/>
      <c r="L290" s="5"/>
      <c r="M290" s="5"/>
      <c r="N290" s="5"/>
      <c r="O290" s="5"/>
      <c r="P290" s="5"/>
      <c r="Q290" s="5"/>
      <c r="R290" s="5"/>
      <c r="S290" s="5"/>
      <c r="T290" s="5"/>
      <c r="U290" s="5"/>
      <c r="V290" s="5"/>
      <c r="W290" s="5"/>
      <c r="X290" s="5"/>
      <c r="Y290" s="5"/>
      <c r="Z290" s="5"/>
    </row>
    <row r="291" ht="14.25" customHeight="1">
      <c r="A291" s="6"/>
      <c r="B291" s="39" t="str">
        <f t="shared" si="1"/>
        <v>Operational Definition</v>
      </c>
      <c r="C291" s="14"/>
      <c r="D291" s="42" t="s">
        <v>307</v>
      </c>
      <c r="E291" s="6"/>
      <c r="F291" s="6"/>
      <c r="G291" s="5"/>
      <c r="H291" s="5"/>
      <c r="I291" s="5"/>
      <c r="J291" s="5"/>
      <c r="K291" s="5"/>
      <c r="L291" s="5"/>
      <c r="M291" s="5"/>
      <c r="N291" s="5"/>
      <c r="O291" s="5"/>
      <c r="P291" s="5"/>
      <c r="Q291" s="5"/>
      <c r="R291" s="5"/>
      <c r="S291" s="5"/>
      <c r="T291" s="5"/>
      <c r="U291" s="5"/>
      <c r="V291" s="5"/>
      <c r="W291" s="5"/>
      <c r="X291" s="5"/>
      <c r="Y291" s="5"/>
      <c r="Z291" s="5"/>
    </row>
    <row r="292" ht="14.25" customHeight="1">
      <c r="A292" s="6"/>
      <c r="B292" s="39" t="str">
        <f t="shared" si="1"/>
        <v>Operational Definition</v>
      </c>
      <c r="C292" s="14"/>
      <c r="D292" s="42" t="s">
        <v>308</v>
      </c>
      <c r="E292" s="6"/>
      <c r="F292" s="6"/>
      <c r="G292" s="5"/>
      <c r="H292" s="5"/>
      <c r="I292" s="5"/>
      <c r="J292" s="5"/>
      <c r="K292" s="5"/>
      <c r="L292" s="5"/>
      <c r="M292" s="5"/>
      <c r="N292" s="5"/>
      <c r="O292" s="5"/>
      <c r="P292" s="5"/>
      <c r="Q292" s="5"/>
      <c r="R292" s="5"/>
      <c r="S292" s="5"/>
      <c r="T292" s="5"/>
      <c r="U292" s="5"/>
      <c r="V292" s="5"/>
      <c r="W292" s="5"/>
      <c r="X292" s="5"/>
      <c r="Y292" s="5"/>
      <c r="Z292" s="5"/>
    </row>
    <row r="293" ht="14.25" customHeight="1">
      <c r="A293" s="6"/>
      <c r="B293" s="39" t="str">
        <f t="shared" si="1"/>
        <v>Operational Definition</v>
      </c>
      <c r="C293" s="14"/>
      <c r="D293" s="42" t="s">
        <v>309</v>
      </c>
      <c r="E293" s="6"/>
      <c r="F293" s="6"/>
      <c r="G293" s="5"/>
      <c r="H293" s="5"/>
      <c r="I293" s="5"/>
      <c r="J293" s="5"/>
      <c r="K293" s="5"/>
      <c r="L293" s="5"/>
      <c r="M293" s="5"/>
      <c r="N293" s="5"/>
      <c r="O293" s="5"/>
      <c r="P293" s="5"/>
      <c r="Q293" s="5"/>
      <c r="R293" s="5"/>
      <c r="S293" s="5"/>
      <c r="T293" s="5"/>
      <c r="U293" s="5"/>
      <c r="V293" s="5"/>
      <c r="W293" s="5"/>
      <c r="X293" s="5"/>
      <c r="Y293" s="5"/>
      <c r="Z293" s="5"/>
    </row>
    <row r="294" ht="14.25" customHeight="1">
      <c r="A294" s="6"/>
      <c r="B294" s="39" t="str">
        <f t="shared" si="1"/>
        <v>Headline Responsibility</v>
      </c>
      <c r="C294" s="14"/>
      <c r="D294" s="43" t="s">
        <v>310</v>
      </c>
      <c r="E294" s="6"/>
      <c r="F294" s="6"/>
      <c r="G294" s="5"/>
      <c r="H294" s="5"/>
      <c r="I294" s="5"/>
      <c r="J294" s="5"/>
      <c r="K294" s="5"/>
      <c r="L294" s="5"/>
      <c r="M294" s="5"/>
      <c r="N294" s="5"/>
      <c r="O294" s="5"/>
      <c r="P294" s="5"/>
      <c r="Q294" s="5"/>
      <c r="R294" s="5"/>
      <c r="S294" s="5"/>
      <c r="T294" s="5"/>
      <c r="U294" s="5"/>
      <c r="V294" s="5"/>
      <c r="W294" s="5"/>
      <c r="X294" s="5"/>
      <c r="Y294" s="5"/>
      <c r="Z294" s="5"/>
    </row>
    <row r="295" ht="14.25" customHeight="1">
      <c r="A295" s="6"/>
      <c r="B295" s="39" t="str">
        <f t="shared" si="1"/>
        <v>Operational Definition</v>
      </c>
      <c r="C295" s="14"/>
      <c r="D295" s="42" t="s">
        <v>311</v>
      </c>
      <c r="E295" s="6"/>
      <c r="F295" s="6"/>
      <c r="G295" s="5"/>
      <c r="H295" s="5"/>
      <c r="I295" s="5"/>
      <c r="J295" s="5"/>
      <c r="K295" s="5"/>
      <c r="L295" s="5"/>
      <c r="M295" s="5"/>
      <c r="N295" s="5"/>
      <c r="O295" s="5"/>
      <c r="P295" s="5"/>
      <c r="Q295" s="5"/>
      <c r="R295" s="5"/>
      <c r="S295" s="5"/>
      <c r="T295" s="5"/>
      <c r="U295" s="5"/>
      <c r="V295" s="5"/>
      <c r="W295" s="5"/>
      <c r="X295" s="5"/>
      <c r="Y295" s="5"/>
      <c r="Z295" s="5"/>
    </row>
    <row r="296" ht="14.25" customHeight="1">
      <c r="A296" s="6"/>
      <c r="B296" s="39" t="str">
        <f t="shared" si="1"/>
        <v>Operational Definition</v>
      </c>
      <c r="C296" s="14"/>
      <c r="D296" s="42" t="s">
        <v>312</v>
      </c>
      <c r="E296" s="6"/>
      <c r="F296" s="6"/>
      <c r="G296" s="5"/>
      <c r="H296" s="5"/>
      <c r="I296" s="5"/>
      <c r="J296" s="5"/>
      <c r="K296" s="5"/>
      <c r="L296" s="5"/>
      <c r="M296" s="5"/>
      <c r="N296" s="5"/>
      <c r="O296" s="5"/>
      <c r="P296" s="5"/>
      <c r="Q296" s="5"/>
      <c r="R296" s="5"/>
      <c r="S296" s="5"/>
      <c r="T296" s="5"/>
      <c r="U296" s="5"/>
      <c r="V296" s="5"/>
      <c r="W296" s="5"/>
      <c r="X296" s="5"/>
      <c r="Y296" s="5"/>
      <c r="Z296" s="5"/>
    </row>
    <row r="297" ht="14.25" customHeight="1">
      <c r="A297" s="6"/>
      <c r="B297" s="39" t="str">
        <f t="shared" si="1"/>
        <v>Operational Definition</v>
      </c>
      <c r="C297" s="14"/>
      <c r="D297" s="42" t="s">
        <v>313</v>
      </c>
      <c r="E297" s="6"/>
      <c r="F297" s="6"/>
      <c r="G297" s="5"/>
      <c r="H297" s="5"/>
      <c r="I297" s="5"/>
      <c r="J297" s="5"/>
      <c r="K297" s="5"/>
      <c r="L297" s="5"/>
      <c r="M297" s="5"/>
      <c r="N297" s="5"/>
      <c r="O297" s="5"/>
      <c r="P297" s="5"/>
      <c r="Q297" s="5"/>
      <c r="R297" s="5"/>
      <c r="S297" s="5"/>
      <c r="T297" s="5"/>
      <c r="U297" s="5"/>
      <c r="V297" s="5"/>
      <c r="W297" s="5"/>
      <c r="X297" s="5"/>
      <c r="Y297" s="5"/>
      <c r="Z297" s="5"/>
    </row>
    <row r="298" ht="14.25" customHeight="1">
      <c r="A298" s="6"/>
      <c r="B298" s="39" t="str">
        <f t="shared" si="1"/>
        <v>Operational Definition</v>
      </c>
      <c r="C298" s="14"/>
      <c r="D298" s="42" t="s">
        <v>314</v>
      </c>
      <c r="E298" s="6"/>
      <c r="F298" s="6"/>
      <c r="G298" s="5"/>
      <c r="H298" s="5"/>
      <c r="I298" s="5"/>
      <c r="J298" s="5"/>
      <c r="K298" s="5"/>
      <c r="L298" s="5"/>
      <c r="M298" s="5"/>
      <c r="N298" s="5"/>
      <c r="O298" s="5"/>
      <c r="P298" s="5"/>
      <c r="Q298" s="5"/>
      <c r="R298" s="5"/>
      <c r="S298" s="5"/>
      <c r="T298" s="5"/>
      <c r="U298" s="5"/>
      <c r="V298" s="5"/>
      <c r="W298" s="5"/>
      <c r="X298" s="5"/>
      <c r="Y298" s="5"/>
      <c r="Z298" s="5"/>
    </row>
    <row r="299" ht="14.25" customHeight="1">
      <c r="A299" s="6"/>
      <c r="B299" s="39" t="str">
        <f t="shared" si="1"/>
        <v>Operational Definition</v>
      </c>
      <c r="C299" s="14"/>
      <c r="D299" s="42" t="s">
        <v>315</v>
      </c>
      <c r="E299" s="6"/>
      <c r="F299" s="6"/>
      <c r="G299" s="5"/>
      <c r="H299" s="5"/>
      <c r="I299" s="5"/>
      <c r="J299" s="5"/>
      <c r="K299" s="5"/>
      <c r="L299" s="5"/>
      <c r="M299" s="5"/>
      <c r="N299" s="5"/>
      <c r="O299" s="5"/>
      <c r="P299" s="5"/>
      <c r="Q299" s="5"/>
      <c r="R299" s="5"/>
      <c r="S299" s="5"/>
      <c r="T299" s="5"/>
      <c r="U299" s="5"/>
      <c r="V299" s="5"/>
      <c r="W299" s="5"/>
      <c r="X299" s="5"/>
      <c r="Y299" s="5"/>
      <c r="Z299" s="5"/>
    </row>
    <row r="300" ht="14.25" customHeight="1">
      <c r="A300" s="6"/>
      <c r="B300" s="39" t="str">
        <f t="shared" si="1"/>
        <v>Operational Definition</v>
      </c>
      <c r="C300" s="14"/>
      <c r="D300" s="42" t="s">
        <v>316</v>
      </c>
      <c r="E300" s="6"/>
      <c r="F300" s="6"/>
      <c r="G300" s="5"/>
      <c r="H300" s="5"/>
      <c r="I300" s="5"/>
      <c r="J300" s="5"/>
      <c r="K300" s="5"/>
      <c r="L300" s="5"/>
      <c r="M300" s="5"/>
      <c r="N300" s="5"/>
      <c r="O300" s="5"/>
      <c r="P300" s="5"/>
      <c r="Q300" s="5"/>
      <c r="R300" s="5"/>
      <c r="S300" s="5"/>
      <c r="T300" s="5"/>
      <c r="U300" s="5"/>
      <c r="V300" s="5"/>
      <c r="W300" s="5"/>
      <c r="X300" s="5"/>
      <c r="Y300" s="5"/>
      <c r="Z300" s="5"/>
    </row>
    <row r="301" ht="14.25" customHeight="1">
      <c r="A301" s="6"/>
      <c r="B301" s="39" t="str">
        <f t="shared" si="1"/>
        <v>Operational Definition</v>
      </c>
      <c r="C301" s="14"/>
      <c r="D301" s="42" t="s">
        <v>317</v>
      </c>
      <c r="E301" s="6"/>
      <c r="F301" s="6"/>
      <c r="G301" s="5"/>
      <c r="H301" s="5"/>
      <c r="I301" s="5"/>
      <c r="J301" s="5"/>
      <c r="K301" s="5"/>
      <c r="L301" s="5"/>
      <c r="M301" s="5"/>
      <c r="N301" s="5"/>
      <c r="O301" s="5"/>
      <c r="P301" s="5"/>
      <c r="Q301" s="5"/>
      <c r="R301" s="5"/>
      <c r="S301" s="5"/>
      <c r="T301" s="5"/>
      <c r="U301" s="5"/>
      <c r="V301" s="5"/>
      <c r="W301" s="5"/>
      <c r="X301" s="5"/>
      <c r="Y301" s="5"/>
      <c r="Z301" s="5"/>
    </row>
    <row r="302" ht="14.25" customHeight="1">
      <c r="A302" s="6"/>
      <c r="B302" s="39" t="str">
        <f t="shared" si="1"/>
        <v>Operational Definition</v>
      </c>
      <c r="C302" s="14"/>
      <c r="D302" s="42" t="s">
        <v>318</v>
      </c>
      <c r="E302" s="6"/>
      <c r="F302" s="6"/>
      <c r="G302" s="5"/>
      <c r="H302" s="5"/>
      <c r="I302" s="5"/>
      <c r="J302" s="5"/>
      <c r="K302" s="5"/>
      <c r="L302" s="5"/>
      <c r="M302" s="5"/>
      <c r="N302" s="5"/>
      <c r="O302" s="5"/>
      <c r="P302" s="5"/>
      <c r="Q302" s="5"/>
      <c r="R302" s="5"/>
      <c r="S302" s="5"/>
      <c r="T302" s="5"/>
      <c r="U302" s="5"/>
      <c r="V302" s="5"/>
      <c r="W302" s="5"/>
      <c r="X302" s="5"/>
      <c r="Y302" s="5"/>
      <c r="Z302" s="5"/>
    </row>
    <row r="303" ht="14.25" customHeight="1">
      <c r="A303" s="6"/>
      <c r="B303" s="39" t="str">
        <f t="shared" si="1"/>
        <v>Headline Responsibility</v>
      </c>
      <c r="C303" s="14"/>
      <c r="D303" s="43" t="s">
        <v>319</v>
      </c>
      <c r="E303" s="6"/>
      <c r="F303" s="6"/>
      <c r="G303" s="5"/>
      <c r="H303" s="5"/>
      <c r="I303" s="5"/>
      <c r="J303" s="5"/>
      <c r="K303" s="5"/>
      <c r="L303" s="5"/>
      <c r="M303" s="5"/>
      <c r="N303" s="5"/>
      <c r="O303" s="5"/>
      <c r="P303" s="5"/>
      <c r="Q303" s="5"/>
      <c r="R303" s="5"/>
      <c r="S303" s="5"/>
      <c r="T303" s="5"/>
      <c r="U303" s="5"/>
      <c r="V303" s="5"/>
      <c r="W303" s="5"/>
      <c r="X303" s="5"/>
      <c r="Y303" s="5"/>
      <c r="Z303" s="5"/>
    </row>
    <row r="304" ht="14.25" customHeight="1">
      <c r="A304" s="6"/>
      <c r="B304" s="39" t="str">
        <f t="shared" si="1"/>
        <v>Operational Definition</v>
      </c>
      <c r="C304" s="14"/>
      <c r="D304" s="42" t="s">
        <v>320</v>
      </c>
      <c r="E304" s="6"/>
      <c r="F304" s="6"/>
      <c r="G304" s="5"/>
      <c r="H304" s="5"/>
      <c r="I304" s="5"/>
      <c r="J304" s="5"/>
      <c r="K304" s="5"/>
      <c r="L304" s="5"/>
      <c r="M304" s="5"/>
      <c r="N304" s="5"/>
      <c r="O304" s="5"/>
      <c r="P304" s="5"/>
      <c r="Q304" s="5"/>
      <c r="R304" s="5"/>
      <c r="S304" s="5"/>
      <c r="T304" s="5"/>
      <c r="U304" s="5"/>
      <c r="V304" s="5"/>
      <c r="W304" s="5"/>
      <c r="X304" s="5"/>
      <c r="Y304" s="5"/>
      <c r="Z304" s="5"/>
    </row>
    <row r="305" ht="14.25" customHeight="1">
      <c r="A305" s="6"/>
      <c r="B305" s="39" t="str">
        <f t="shared" si="1"/>
        <v>Operational Definition</v>
      </c>
      <c r="C305" s="14"/>
      <c r="D305" s="42" t="s">
        <v>321</v>
      </c>
      <c r="E305" s="6"/>
      <c r="F305" s="6"/>
      <c r="G305" s="5"/>
      <c r="H305" s="5"/>
      <c r="I305" s="5"/>
      <c r="J305" s="5"/>
      <c r="K305" s="5"/>
      <c r="L305" s="5"/>
      <c r="M305" s="5"/>
      <c r="N305" s="5"/>
      <c r="O305" s="5"/>
      <c r="P305" s="5"/>
      <c r="Q305" s="5"/>
      <c r="R305" s="5"/>
      <c r="S305" s="5"/>
      <c r="T305" s="5"/>
      <c r="U305" s="5"/>
      <c r="V305" s="5"/>
      <c r="W305" s="5"/>
      <c r="X305" s="5"/>
      <c r="Y305" s="5"/>
      <c r="Z305" s="5"/>
    </row>
    <row r="306" ht="14.25" customHeight="1">
      <c r="A306" s="6"/>
      <c r="B306" s="39" t="str">
        <f t="shared" si="1"/>
        <v>Operational Definition</v>
      </c>
      <c r="C306" s="14"/>
      <c r="D306" s="42" t="s">
        <v>322</v>
      </c>
      <c r="E306" s="6"/>
      <c r="F306" s="6"/>
      <c r="G306" s="5"/>
      <c r="H306" s="5"/>
      <c r="I306" s="5"/>
      <c r="J306" s="5"/>
      <c r="K306" s="5"/>
      <c r="L306" s="5"/>
      <c r="M306" s="5"/>
      <c r="N306" s="5"/>
      <c r="O306" s="5"/>
      <c r="P306" s="5"/>
      <c r="Q306" s="5"/>
      <c r="R306" s="5"/>
      <c r="S306" s="5"/>
      <c r="T306" s="5"/>
      <c r="U306" s="5"/>
      <c r="V306" s="5"/>
      <c r="W306" s="5"/>
      <c r="X306" s="5"/>
      <c r="Y306" s="5"/>
      <c r="Z306" s="5"/>
    </row>
    <row r="307" ht="14.25" customHeight="1">
      <c r="A307" s="6"/>
      <c r="B307" s="39" t="str">
        <f t="shared" si="1"/>
        <v>Operational Definition</v>
      </c>
      <c r="C307" s="14"/>
      <c r="D307" s="42" t="s">
        <v>323</v>
      </c>
      <c r="E307" s="6"/>
      <c r="F307" s="6"/>
      <c r="G307" s="5"/>
      <c r="H307" s="5"/>
      <c r="I307" s="5"/>
      <c r="J307" s="5"/>
      <c r="K307" s="5"/>
      <c r="L307" s="5"/>
      <c r="M307" s="5"/>
      <c r="N307" s="5"/>
      <c r="O307" s="5"/>
      <c r="P307" s="5"/>
      <c r="Q307" s="5"/>
      <c r="R307" s="5"/>
      <c r="S307" s="5"/>
      <c r="T307" s="5"/>
      <c r="U307" s="5"/>
      <c r="V307" s="5"/>
      <c r="W307" s="5"/>
      <c r="X307" s="5"/>
      <c r="Y307" s="5"/>
      <c r="Z307" s="5"/>
    </row>
    <row r="308" ht="14.25" customHeight="1">
      <c r="A308" s="6"/>
      <c r="B308" s="39" t="str">
        <f t="shared" si="1"/>
        <v>Operational Definition</v>
      </c>
      <c r="C308" s="14"/>
      <c r="D308" s="42" t="s">
        <v>324</v>
      </c>
      <c r="E308" s="6"/>
      <c r="F308" s="6"/>
      <c r="G308" s="5"/>
      <c r="H308" s="5"/>
      <c r="I308" s="5"/>
      <c r="J308" s="5"/>
      <c r="K308" s="5"/>
      <c r="L308" s="5"/>
      <c r="M308" s="5"/>
      <c r="N308" s="5"/>
      <c r="O308" s="5"/>
      <c r="P308" s="5"/>
      <c r="Q308" s="5"/>
      <c r="R308" s="5"/>
      <c r="S308" s="5"/>
      <c r="T308" s="5"/>
      <c r="U308" s="5"/>
      <c r="V308" s="5"/>
      <c r="W308" s="5"/>
      <c r="X308" s="5"/>
      <c r="Y308" s="5"/>
      <c r="Z308" s="5"/>
    </row>
    <row r="309" ht="14.25" customHeight="1">
      <c r="A309" s="6"/>
      <c r="B309" s="39" t="str">
        <f t="shared" si="1"/>
        <v>Operational Definition</v>
      </c>
      <c r="C309" s="14"/>
      <c r="D309" s="42" t="s">
        <v>325</v>
      </c>
      <c r="E309" s="6"/>
      <c r="F309" s="6"/>
      <c r="G309" s="5"/>
      <c r="H309" s="5"/>
      <c r="I309" s="5"/>
      <c r="J309" s="5"/>
      <c r="K309" s="5"/>
      <c r="L309" s="5"/>
      <c r="M309" s="5"/>
      <c r="N309" s="5"/>
      <c r="O309" s="5"/>
      <c r="P309" s="5"/>
      <c r="Q309" s="5"/>
      <c r="R309" s="5"/>
      <c r="S309" s="5"/>
      <c r="T309" s="5"/>
      <c r="U309" s="5"/>
      <c r="V309" s="5"/>
      <c r="W309" s="5"/>
      <c r="X309" s="5"/>
      <c r="Y309" s="5"/>
      <c r="Z309" s="5"/>
    </row>
    <row r="310" ht="14.25" customHeight="1">
      <c r="A310" s="6"/>
      <c r="B310" s="39" t="str">
        <f t="shared" si="1"/>
        <v>Headline Responsibility</v>
      </c>
      <c r="C310" s="14"/>
      <c r="D310" s="43" t="s">
        <v>326</v>
      </c>
      <c r="E310" s="6"/>
      <c r="F310" s="6"/>
      <c r="G310" s="5"/>
      <c r="H310" s="5"/>
      <c r="I310" s="5"/>
      <c r="J310" s="5"/>
      <c r="K310" s="5"/>
      <c r="L310" s="5"/>
      <c r="M310" s="5"/>
      <c r="N310" s="5"/>
      <c r="O310" s="5"/>
      <c r="P310" s="5"/>
      <c r="Q310" s="5"/>
      <c r="R310" s="5"/>
      <c r="S310" s="5"/>
      <c r="T310" s="5"/>
      <c r="U310" s="5"/>
      <c r="V310" s="5"/>
      <c r="W310" s="5"/>
      <c r="X310" s="5"/>
      <c r="Y310" s="5"/>
      <c r="Z310" s="5"/>
    </row>
    <row r="311" ht="14.25" customHeight="1">
      <c r="A311" s="6"/>
      <c r="B311" s="39" t="str">
        <f t="shared" si="1"/>
        <v>Operational Definition</v>
      </c>
      <c r="C311" s="14"/>
      <c r="D311" s="42" t="s">
        <v>327</v>
      </c>
      <c r="E311" s="6"/>
      <c r="F311" s="6"/>
      <c r="G311" s="5"/>
      <c r="H311" s="5"/>
      <c r="I311" s="5"/>
      <c r="J311" s="5"/>
      <c r="K311" s="5"/>
      <c r="L311" s="5"/>
      <c r="M311" s="5"/>
      <c r="N311" s="5"/>
      <c r="O311" s="5"/>
      <c r="P311" s="5"/>
      <c r="Q311" s="5"/>
      <c r="R311" s="5"/>
      <c r="S311" s="5"/>
      <c r="T311" s="5"/>
      <c r="U311" s="5"/>
      <c r="V311" s="5"/>
      <c r="W311" s="5"/>
      <c r="X311" s="5"/>
      <c r="Y311" s="5"/>
      <c r="Z311" s="5"/>
    </row>
    <row r="312" ht="14.25" customHeight="1">
      <c r="A312" s="6"/>
      <c r="B312" s="39" t="str">
        <f t="shared" si="1"/>
        <v>Operational Definition</v>
      </c>
      <c r="C312" s="14"/>
      <c r="D312" s="42" t="s">
        <v>328</v>
      </c>
      <c r="E312" s="6"/>
      <c r="F312" s="6"/>
      <c r="G312" s="5"/>
      <c r="H312" s="5"/>
      <c r="I312" s="5"/>
      <c r="J312" s="5"/>
      <c r="K312" s="5"/>
      <c r="L312" s="5"/>
      <c r="M312" s="5"/>
      <c r="N312" s="5"/>
      <c r="O312" s="5"/>
      <c r="P312" s="5"/>
      <c r="Q312" s="5"/>
      <c r="R312" s="5"/>
      <c r="S312" s="5"/>
      <c r="T312" s="5"/>
      <c r="U312" s="5"/>
      <c r="V312" s="5"/>
      <c r="W312" s="5"/>
      <c r="X312" s="5"/>
      <c r="Y312" s="5"/>
      <c r="Z312" s="5"/>
    </row>
    <row r="313" ht="14.25" customHeight="1">
      <c r="A313" s="6"/>
      <c r="B313" s="39" t="str">
        <f t="shared" si="1"/>
        <v>Operational Definition</v>
      </c>
      <c r="C313" s="14"/>
      <c r="D313" s="42" t="s">
        <v>329</v>
      </c>
      <c r="E313" s="6"/>
      <c r="F313" s="6"/>
      <c r="G313" s="5"/>
      <c r="H313" s="5"/>
      <c r="I313" s="5"/>
      <c r="J313" s="5"/>
      <c r="K313" s="5"/>
      <c r="L313" s="5"/>
      <c r="M313" s="5"/>
      <c r="N313" s="5"/>
      <c r="O313" s="5"/>
      <c r="P313" s="5"/>
      <c r="Q313" s="5"/>
      <c r="R313" s="5"/>
      <c r="S313" s="5"/>
      <c r="T313" s="5"/>
      <c r="U313" s="5"/>
      <c r="V313" s="5"/>
      <c r="W313" s="5"/>
      <c r="X313" s="5"/>
      <c r="Y313" s="5"/>
      <c r="Z313" s="5"/>
    </row>
    <row r="314" ht="14.25" customHeight="1">
      <c r="A314" s="6"/>
      <c r="B314" s="39" t="str">
        <f t="shared" si="1"/>
        <v>Operational Definition</v>
      </c>
      <c r="C314" s="14"/>
      <c r="D314" s="42" t="s">
        <v>330</v>
      </c>
      <c r="E314" s="6"/>
      <c r="F314" s="6"/>
      <c r="G314" s="5"/>
      <c r="H314" s="5"/>
      <c r="I314" s="5"/>
      <c r="J314" s="5"/>
      <c r="K314" s="5"/>
      <c r="L314" s="5"/>
      <c r="M314" s="5"/>
      <c r="N314" s="5"/>
      <c r="O314" s="5"/>
      <c r="P314" s="5"/>
      <c r="Q314" s="5"/>
      <c r="R314" s="5"/>
      <c r="S314" s="5"/>
      <c r="T314" s="5"/>
      <c r="U314" s="5"/>
      <c r="V314" s="5"/>
      <c r="W314" s="5"/>
      <c r="X314" s="5"/>
      <c r="Y314" s="5"/>
      <c r="Z314" s="5"/>
    </row>
    <row r="315" ht="14.25" customHeight="1">
      <c r="A315" s="6"/>
      <c r="B315" s="39" t="str">
        <f t="shared" si="1"/>
        <v>Operational Definition</v>
      </c>
      <c r="C315" s="14"/>
      <c r="D315" s="42" t="s">
        <v>331</v>
      </c>
      <c r="E315" s="6"/>
      <c r="F315" s="6"/>
      <c r="G315" s="5"/>
      <c r="H315" s="5"/>
      <c r="I315" s="5"/>
      <c r="J315" s="5"/>
      <c r="K315" s="5"/>
      <c r="L315" s="5"/>
      <c r="M315" s="5"/>
      <c r="N315" s="5"/>
      <c r="O315" s="5"/>
      <c r="P315" s="5"/>
      <c r="Q315" s="5"/>
      <c r="R315" s="5"/>
      <c r="S315" s="5"/>
      <c r="T315" s="5"/>
      <c r="U315" s="5"/>
      <c r="V315" s="5"/>
      <c r="W315" s="5"/>
      <c r="X315" s="5"/>
      <c r="Y315" s="5"/>
      <c r="Z315" s="5"/>
    </row>
    <row r="316" ht="14.25" customHeight="1">
      <c r="A316" s="6"/>
      <c r="B316" s="39" t="str">
        <f t="shared" si="1"/>
        <v>Foundational Capability or Area</v>
      </c>
      <c r="C316" s="14"/>
      <c r="D316" s="40" t="s">
        <v>332</v>
      </c>
      <c r="E316" s="6"/>
      <c r="F316" s="6"/>
      <c r="G316" s="5"/>
      <c r="H316" s="5"/>
      <c r="I316" s="5"/>
      <c r="J316" s="5"/>
      <c r="K316" s="5"/>
      <c r="L316" s="5"/>
      <c r="M316" s="5"/>
      <c r="N316" s="5"/>
      <c r="O316" s="5"/>
      <c r="P316" s="5"/>
      <c r="Q316" s="5"/>
      <c r="R316" s="5"/>
      <c r="S316" s="5"/>
      <c r="T316" s="5"/>
      <c r="U316" s="5"/>
      <c r="V316" s="5"/>
      <c r="W316" s="5"/>
      <c r="X316" s="5"/>
      <c r="Y316" s="5"/>
      <c r="Z316" s="5"/>
    </row>
    <row r="317" ht="14.25" customHeight="1">
      <c r="A317" s="6"/>
      <c r="B317" s="39" t="str">
        <f t="shared" si="1"/>
        <v>Headline Responsibility</v>
      </c>
      <c r="C317" s="14"/>
      <c r="D317" s="43" t="s">
        <v>333</v>
      </c>
      <c r="E317" s="6"/>
      <c r="F317" s="6"/>
      <c r="G317" s="5"/>
      <c r="H317" s="5"/>
      <c r="I317" s="5"/>
      <c r="J317" s="5"/>
      <c r="K317" s="5"/>
      <c r="L317" s="5"/>
      <c r="M317" s="5"/>
      <c r="N317" s="5"/>
      <c r="O317" s="5"/>
      <c r="P317" s="5"/>
      <c r="Q317" s="5"/>
      <c r="R317" s="5"/>
      <c r="S317" s="5"/>
      <c r="T317" s="5"/>
      <c r="U317" s="5"/>
      <c r="V317" s="5"/>
      <c r="W317" s="5"/>
      <c r="X317" s="5"/>
      <c r="Y317" s="5"/>
      <c r="Z317" s="5"/>
    </row>
    <row r="318" ht="14.25" customHeight="1">
      <c r="A318" s="6"/>
      <c r="B318" s="39" t="str">
        <f t="shared" si="1"/>
        <v>Operational Definition</v>
      </c>
      <c r="C318" s="14"/>
      <c r="D318" s="42" t="s">
        <v>334</v>
      </c>
      <c r="E318" s="6"/>
      <c r="F318" s="6"/>
      <c r="G318" s="5"/>
      <c r="H318" s="5"/>
      <c r="I318" s="5"/>
      <c r="J318" s="5"/>
      <c r="K318" s="5"/>
      <c r="L318" s="5"/>
      <c r="M318" s="5"/>
      <c r="N318" s="5"/>
      <c r="O318" s="5"/>
      <c r="P318" s="5"/>
      <c r="Q318" s="5"/>
      <c r="R318" s="5"/>
      <c r="S318" s="5"/>
      <c r="T318" s="5"/>
      <c r="U318" s="5"/>
      <c r="V318" s="5"/>
      <c r="W318" s="5"/>
      <c r="X318" s="5"/>
      <c r="Y318" s="5"/>
      <c r="Z318" s="5"/>
    </row>
    <row r="319" ht="14.25" customHeight="1">
      <c r="A319" s="6"/>
      <c r="B319" s="39" t="str">
        <f t="shared" si="1"/>
        <v>Operational Definition</v>
      </c>
      <c r="C319" s="14"/>
      <c r="D319" s="42" t="s">
        <v>335</v>
      </c>
      <c r="E319" s="6"/>
      <c r="F319" s="6"/>
      <c r="G319" s="5"/>
      <c r="H319" s="5"/>
      <c r="I319" s="5"/>
      <c r="J319" s="5"/>
      <c r="K319" s="5"/>
      <c r="L319" s="5"/>
      <c r="M319" s="5"/>
      <c r="N319" s="5"/>
      <c r="O319" s="5"/>
      <c r="P319" s="5"/>
      <c r="Q319" s="5"/>
      <c r="R319" s="5"/>
      <c r="S319" s="5"/>
      <c r="T319" s="5"/>
      <c r="U319" s="5"/>
      <c r="V319" s="5"/>
      <c r="W319" s="5"/>
      <c r="X319" s="5"/>
      <c r="Y319" s="5"/>
      <c r="Z319" s="5"/>
    </row>
    <row r="320" ht="14.25" customHeight="1">
      <c r="A320" s="6"/>
      <c r="B320" s="39" t="str">
        <f t="shared" si="1"/>
        <v>Operational Definition</v>
      </c>
      <c r="C320" s="14"/>
      <c r="D320" s="42" t="s">
        <v>336</v>
      </c>
      <c r="E320" s="6"/>
      <c r="F320" s="6"/>
      <c r="G320" s="5"/>
      <c r="H320" s="5"/>
      <c r="I320" s="5"/>
      <c r="J320" s="5"/>
      <c r="K320" s="5"/>
      <c r="L320" s="5"/>
      <c r="M320" s="5"/>
      <c r="N320" s="5"/>
      <c r="O320" s="5"/>
      <c r="P320" s="5"/>
      <c r="Q320" s="5"/>
      <c r="R320" s="5"/>
      <c r="S320" s="5"/>
      <c r="T320" s="5"/>
      <c r="U320" s="5"/>
      <c r="V320" s="5"/>
      <c r="W320" s="5"/>
      <c r="X320" s="5"/>
      <c r="Y320" s="5"/>
      <c r="Z320" s="5"/>
    </row>
    <row r="321" ht="14.25" customHeight="1">
      <c r="A321" s="6"/>
      <c r="B321" s="39" t="str">
        <f t="shared" si="1"/>
        <v>Operational Definition</v>
      </c>
      <c r="C321" s="14"/>
      <c r="D321" s="42" t="s">
        <v>337</v>
      </c>
      <c r="E321" s="6"/>
      <c r="F321" s="6"/>
      <c r="G321" s="5"/>
      <c r="H321" s="5"/>
      <c r="I321" s="5"/>
      <c r="J321" s="5"/>
      <c r="K321" s="5"/>
      <c r="L321" s="5"/>
      <c r="M321" s="5"/>
      <c r="N321" s="5"/>
      <c r="O321" s="5"/>
      <c r="P321" s="5"/>
      <c r="Q321" s="5"/>
      <c r="R321" s="5"/>
      <c r="S321" s="5"/>
      <c r="T321" s="5"/>
      <c r="U321" s="5"/>
      <c r="V321" s="5"/>
      <c r="W321" s="5"/>
      <c r="X321" s="5"/>
      <c r="Y321" s="5"/>
      <c r="Z321" s="5"/>
    </row>
    <row r="322" ht="14.25" customHeight="1">
      <c r="A322" s="6"/>
      <c r="B322" s="39" t="str">
        <f t="shared" si="1"/>
        <v>Operational Definition</v>
      </c>
      <c r="C322" s="14"/>
      <c r="D322" s="42" t="s">
        <v>338</v>
      </c>
      <c r="E322" s="6"/>
      <c r="F322" s="6"/>
      <c r="G322" s="5"/>
      <c r="H322" s="5"/>
      <c r="I322" s="5"/>
      <c r="J322" s="5"/>
      <c r="K322" s="5"/>
      <c r="L322" s="5"/>
      <c r="M322" s="5"/>
      <c r="N322" s="5"/>
      <c r="O322" s="5"/>
      <c r="P322" s="5"/>
      <c r="Q322" s="5"/>
      <c r="R322" s="5"/>
      <c r="S322" s="5"/>
      <c r="T322" s="5"/>
      <c r="U322" s="5"/>
      <c r="V322" s="5"/>
      <c r="W322" s="5"/>
      <c r="X322" s="5"/>
      <c r="Y322" s="5"/>
      <c r="Z322" s="5"/>
    </row>
    <row r="323" ht="14.25" customHeight="1">
      <c r="A323" s="6"/>
      <c r="B323" s="39" t="str">
        <f t="shared" si="1"/>
        <v>Operational Definition</v>
      </c>
      <c r="C323" s="14"/>
      <c r="D323" s="42" t="s">
        <v>339</v>
      </c>
      <c r="E323" s="6"/>
      <c r="F323" s="6"/>
      <c r="G323" s="5"/>
      <c r="H323" s="5"/>
      <c r="I323" s="5"/>
      <c r="J323" s="5"/>
      <c r="K323" s="5"/>
      <c r="L323" s="5"/>
      <c r="M323" s="5"/>
      <c r="N323" s="5"/>
      <c r="O323" s="5"/>
      <c r="P323" s="5"/>
      <c r="Q323" s="5"/>
      <c r="R323" s="5"/>
      <c r="S323" s="5"/>
      <c r="T323" s="5"/>
      <c r="U323" s="5"/>
      <c r="V323" s="5"/>
      <c r="W323" s="5"/>
      <c r="X323" s="5"/>
      <c r="Y323" s="5"/>
      <c r="Z323" s="5"/>
    </row>
    <row r="324" ht="14.25" customHeight="1">
      <c r="A324" s="6"/>
      <c r="B324" s="39" t="str">
        <f t="shared" si="1"/>
        <v>Operational Definition</v>
      </c>
      <c r="C324" s="14"/>
      <c r="D324" s="42" t="s">
        <v>340</v>
      </c>
      <c r="E324" s="6"/>
      <c r="F324" s="6"/>
      <c r="G324" s="5"/>
      <c r="H324" s="5"/>
      <c r="I324" s="5"/>
      <c r="J324" s="5"/>
      <c r="K324" s="5"/>
      <c r="L324" s="5"/>
      <c r="M324" s="5"/>
      <c r="N324" s="5"/>
      <c r="O324" s="5"/>
      <c r="P324" s="5"/>
      <c r="Q324" s="5"/>
      <c r="R324" s="5"/>
      <c r="S324" s="5"/>
      <c r="T324" s="5"/>
      <c r="U324" s="5"/>
      <c r="V324" s="5"/>
      <c r="W324" s="5"/>
      <c r="X324" s="5"/>
      <c r="Y324" s="5"/>
      <c r="Z324" s="5"/>
    </row>
    <row r="325" ht="14.25" customHeight="1">
      <c r="A325" s="6"/>
      <c r="B325" s="39" t="str">
        <f t="shared" si="1"/>
        <v>Operational Definition</v>
      </c>
      <c r="C325" s="14"/>
      <c r="D325" s="42" t="s">
        <v>341</v>
      </c>
      <c r="E325" s="6"/>
      <c r="F325" s="6"/>
      <c r="G325" s="5"/>
      <c r="H325" s="5"/>
      <c r="I325" s="5"/>
      <c r="J325" s="5"/>
      <c r="K325" s="5"/>
      <c r="L325" s="5"/>
      <c r="M325" s="5"/>
      <c r="N325" s="5"/>
      <c r="O325" s="5"/>
      <c r="P325" s="5"/>
      <c r="Q325" s="5"/>
      <c r="R325" s="5"/>
      <c r="S325" s="5"/>
      <c r="T325" s="5"/>
      <c r="U325" s="5"/>
      <c r="V325" s="5"/>
      <c r="W325" s="5"/>
      <c r="X325" s="5"/>
      <c r="Y325" s="5"/>
      <c r="Z325" s="5"/>
    </row>
    <row r="326" ht="14.25" customHeight="1">
      <c r="A326" s="6"/>
      <c r="B326" s="39" t="str">
        <f t="shared" si="1"/>
        <v>Operational Definition</v>
      </c>
      <c r="C326" s="14"/>
      <c r="D326" s="42" t="s">
        <v>342</v>
      </c>
      <c r="E326" s="6"/>
      <c r="F326" s="6"/>
      <c r="G326" s="5"/>
      <c r="H326" s="5"/>
      <c r="I326" s="5"/>
      <c r="J326" s="5"/>
      <c r="K326" s="5"/>
      <c r="L326" s="5"/>
      <c r="M326" s="5"/>
      <c r="N326" s="5"/>
      <c r="O326" s="5"/>
      <c r="P326" s="5"/>
      <c r="Q326" s="5"/>
      <c r="R326" s="5"/>
      <c r="S326" s="5"/>
      <c r="T326" s="5"/>
      <c r="U326" s="5"/>
      <c r="V326" s="5"/>
      <c r="W326" s="5"/>
      <c r="X326" s="5"/>
      <c r="Y326" s="5"/>
      <c r="Z326" s="5"/>
    </row>
    <row r="327" ht="14.25" customHeight="1">
      <c r="A327" s="6"/>
      <c r="B327" s="39" t="str">
        <f t="shared" si="1"/>
        <v>Headline Responsibility</v>
      </c>
      <c r="C327" s="14"/>
      <c r="D327" s="43" t="s">
        <v>343</v>
      </c>
      <c r="E327" s="6"/>
      <c r="F327" s="6"/>
      <c r="G327" s="5"/>
      <c r="H327" s="5"/>
      <c r="I327" s="5"/>
      <c r="J327" s="5"/>
      <c r="K327" s="5"/>
      <c r="L327" s="5"/>
      <c r="M327" s="5"/>
      <c r="N327" s="5"/>
      <c r="O327" s="5"/>
      <c r="P327" s="5"/>
      <c r="Q327" s="5"/>
      <c r="R327" s="5"/>
      <c r="S327" s="5"/>
      <c r="T327" s="5"/>
      <c r="U327" s="5"/>
      <c r="V327" s="5"/>
      <c r="W327" s="5"/>
      <c r="X327" s="5"/>
      <c r="Y327" s="5"/>
      <c r="Z327" s="5"/>
    </row>
    <row r="328" ht="14.25" customHeight="1">
      <c r="A328" s="6"/>
      <c r="B328" s="39" t="str">
        <f t="shared" si="1"/>
        <v>Operational Definition</v>
      </c>
      <c r="C328" s="14"/>
      <c r="D328" s="42" t="s">
        <v>344</v>
      </c>
      <c r="E328" s="6"/>
      <c r="F328" s="6"/>
      <c r="G328" s="5"/>
      <c r="H328" s="5"/>
      <c r="I328" s="5"/>
      <c r="J328" s="5"/>
      <c r="K328" s="5"/>
      <c r="L328" s="5"/>
      <c r="M328" s="5"/>
      <c r="N328" s="5"/>
      <c r="O328" s="5"/>
      <c r="P328" s="5"/>
      <c r="Q328" s="5"/>
      <c r="R328" s="5"/>
      <c r="S328" s="5"/>
      <c r="T328" s="5"/>
      <c r="U328" s="5"/>
      <c r="V328" s="5"/>
      <c r="W328" s="5"/>
      <c r="X328" s="5"/>
      <c r="Y328" s="5"/>
      <c r="Z328" s="5"/>
    </row>
    <row r="329" ht="14.25" customHeight="1">
      <c r="A329" s="6"/>
      <c r="B329" s="39" t="str">
        <f t="shared" si="1"/>
        <v>Operational Definition</v>
      </c>
      <c r="C329" s="14"/>
      <c r="D329" s="42" t="s">
        <v>345</v>
      </c>
      <c r="E329" s="6"/>
      <c r="F329" s="6"/>
      <c r="G329" s="5"/>
      <c r="H329" s="5"/>
      <c r="I329" s="5"/>
      <c r="J329" s="5"/>
      <c r="K329" s="5"/>
      <c r="L329" s="5"/>
      <c r="M329" s="5"/>
      <c r="N329" s="5"/>
      <c r="O329" s="5"/>
      <c r="P329" s="5"/>
      <c r="Q329" s="5"/>
      <c r="R329" s="5"/>
      <c r="S329" s="5"/>
      <c r="T329" s="5"/>
      <c r="U329" s="5"/>
      <c r="V329" s="5"/>
      <c r="W329" s="5"/>
      <c r="X329" s="5"/>
      <c r="Y329" s="5"/>
      <c r="Z329" s="5"/>
    </row>
    <row r="330" ht="14.25" customHeight="1">
      <c r="A330" s="6"/>
      <c r="B330" s="39" t="str">
        <f t="shared" si="1"/>
        <v>Operational Definition</v>
      </c>
      <c r="C330" s="14"/>
      <c r="D330" s="42" t="s">
        <v>346</v>
      </c>
      <c r="E330" s="6"/>
      <c r="F330" s="6"/>
      <c r="G330" s="5"/>
      <c r="H330" s="5"/>
      <c r="I330" s="5"/>
      <c r="J330" s="5"/>
      <c r="K330" s="5"/>
      <c r="L330" s="5"/>
      <c r="M330" s="5"/>
      <c r="N330" s="5"/>
      <c r="O330" s="5"/>
      <c r="P330" s="5"/>
      <c r="Q330" s="5"/>
      <c r="R330" s="5"/>
      <c r="S330" s="5"/>
      <c r="T330" s="5"/>
      <c r="U330" s="5"/>
      <c r="V330" s="5"/>
      <c r="W330" s="5"/>
      <c r="X330" s="5"/>
      <c r="Y330" s="5"/>
      <c r="Z330" s="5"/>
    </row>
    <row r="331" ht="14.25" customHeight="1">
      <c r="A331" s="6"/>
      <c r="B331" s="39" t="str">
        <f t="shared" si="1"/>
        <v>Operational Definition</v>
      </c>
      <c r="C331" s="14"/>
      <c r="D331" s="42" t="s">
        <v>347</v>
      </c>
      <c r="E331" s="6"/>
      <c r="F331" s="6"/>
      <c r="G331" s="5"/>
      <c r="H331" s="5"/>
      <c r="I331" s="5"/>
      <c r="J331" s="5"/>
      <c r="K331" s="5"/>
      <c r="L331" s="5"/>
      <c r="M331" s="5"/>
      <c r="N331" s="5"/>
      <c r="O331" s="5"/>
      <c r="P331" s="5"/>
      <c r="Q331" s="5"/>
      <c r="R331" s="5"/>
      <c r="S331" s="5"/>
      <c r="T331" s="5"/>
      <c r="U331" s="5"/>
      <c r="V331" s="5"/>
      <c r="W331" s="5"/>
      <c r="X331" s="5"/>
      <c r="Y331" s="5"/>
      <c r="Z331" s="5"/>
    </row>
    <row r="332" ht="14.25" customHeight="1">
      <c r="A332" s="6"/>
      <c r="B332" s="39" t="str">
        <f t="shared" si="1"/>
        <v>Operational Definition</v>
      </c>
      <c r="C332" s="14"/>
      <c r="D332" s="42" t="s">
        <v>348</v>
      </c>
      <c r="E332" s="6"/>
      <c r="F332" s="6"/>
      <c r="G332" s="5"/>
      <c r="H332" s="5"/>
      <c r="I332" s="5"/>
      <c r="J332" s="5"/>
      <c r="K332" s="5"/>
      <c r="L332" s="5"/>
      <c r="M332" s="5"/>
      <c r="N332" s="5"/>
      <c r="O332" s="5"/>
      <c r="P332" s="5"/>
      <c r="Q332" s="5"/>
      <c r="R332" s="5"/>
      <c r="S332" s="5"/>
      <c r="T332" s="5"/>
      <c r="U332" s="5"/>
      <c r="V332" s="5"/>
      <c r="W332" s="5"/>
      <c r="X332" s="5"/>
      <c r="Y332" s="5"/>
      <c r="Z332" s="5"/>
    </row>
    <row r="333" ht="14.25" customHeight="1">
      <c r="A333" s="6"/>
      <c r="B333" s="39" t="str">
        <f t="shared" si="1"/>
        <v>Operational Definition</v>
      </c>
      <c r="C333" s="14"/>
      <c r="D333" s="42" t="s">
        <v>349</v>
      </c>
      <c r="E333" s="6"/>
      <c r="F333" s="6"/>
      <c r="G333" s="5"/>
      <c r="H333" s="5"/>
      <c r="I333" s="5"/>
      <c r="J333" s="5"/>
      <c r="K333" s="5"/>
      <c r="L333" s="5"/>
      <c r="M333" s="5"/>
      <c r="N333" s="5"/>
      <c r="O333" s="5"/>
      <c r="P333" s="5"/>
      <c r="Q333" s="5"/>
      <c r="R333" s="5"/>
      <c r="S333" s="5"/>
      <c r="T333" s="5"/>
      <c r="U333" s="5"/>
      <c r="V333" s="5"/>
      <c r="W333" s="5"/>
      <c r="X333" s="5"/>
      <c r="Y333" s="5"/>
      <c r="Z333" s="5"/>
    </row>
    <row r="334" ht="14.25" customHeight="1">
      <c r="A334" s="6"/>
      <c r="B334" s="39" t="str">
        <f t="shared" si="1"/>
        <v>Operational Definition</v>
      </c>
      <c r="C334" s="14"/>
      <c r="D334" s="42" t="s">
        <v>350</v>
      </c>
      <c r="E334" s="6"/>
      <c r="F334" s="6"/>
      <c r="G334" s="5"/>
      <c r="H334" s="5"/>
      <c r="I334" s="5"/>
      <c r="J334" s="5"/>
      <c r="K334" s="5"/>
      <c r="L334" s="5"/>
      <c r="M334" s="5"/>
      <c r="N334" s="5"/>
      <c r="O334" s="5"/>
      <c r="P334" s="5"/>
      <c r="Q334" s="5"/>
      <c r="R334" s="5"/>
      <c r="S334" s="5"/>
      <c r="T334" s="5"/>
      <c r="U334" s="5"/>
      <c r="V334" s="5"/>
      <c r="W334" s="5"/>
      <c r="X334" s="5"/>
      <c r="Y334" s="5"/>
      <c r="Z334" s="5"/>
    </row>
    <row r="335" ht="14.25" customHeight="1">
      <c r="A335" s="6"/>
      <c r="B335" s="39" t="str">
        <f t="shared" si="1"/>
        <v>Headline Responsibility</v>
      </c>
      <c r="C335" s="14"/>
      <c r="D335" s="43" t="s">
        <v>351</v>
      </c>
      <c r="E335" s="6"/>
      <c r="F335" s="6"/>
      <c r="G335" s="5"/>
      <c r="H335" s="5"/>
      <c r="I335" s="5"/>
      <c r="J335" s="5"/>
      <c r="K335" s="5"/>
      <c r="L335" s="5"/>
      <c r="M335" s="5"/>
      <c r="N335" s="5"/>
      <c r="O335" s="5"/>
      <c r="P335" s="5"/>
      <c r="Q335" s="5"/>
      <c r="R335" s="5"/>
      <c r="S335" s="5"/>
      <c r="T335" s="5"/>
      <c r="U335" s="5"/>
      <c r="V335" s="5"/>
      <c r="W335" s="5"/>
      <c r="X335" s="5"/>
      <c r="Y335" s="5"/>
      <c r="Z335" s="5"/>
    </row>
    <row r="336" ht="14.25" customHeight="1">
      <c r="A336" s="6"/>
      <c r="B336" s="39" t="str">
        <f t="shared" si="1"/>
        <v>Operational Definition</v>
      </c>
      <c r="C336" s="14"/>
      <c r="D336" s="42" t="s">
        <v>352</v>
      </c>
      <c r="E336" s="6"/>
      <c r="F336" s="6"/>
      <c r="G336" s="5"/>
      <c r="H336" s="5"/>
      <c r="I336" s="5"/>
      <c r="J336" s="5"/>
      <c r="K336" s="5"/>
      <c r="L336" s="5"/>
      <c r="M336" s="5"/>
      <c r="N336" s="5"/>
      <c r="O336" s="5"/>
      <c r="P336" s="5"/>
      <c r="Q336" s="5"/>
      <c r="R336" s="5"/>
      <c r="S336" s="5"/>
      <c r="T336" s="5"/>
      <c r="U336" s="5"/>
      <c r="V336" s="5"/>
      <c r="W336" s="5"/>
      <c r="X336" s="5"/>
      <c r="Y336" s="5"/>
      <c r="Z336" s="5"/>
    </row>
    <row r="337" ht="14.25" customHeight="1">
      <c r="A337" s="6"/>
      <c r="B337" s="39" t="str">
        <f t="shared" si="1"/>
        <v>Operational Definition</v>
      </c>
      <c r="C337" s="14"/>
      <c r="D337" s="42" t="s">
        <v>353</v>
      </c>
      <c r="E337" s="6"/>
      <c r="F337" s="6"/>
      <c r="G337" s="5"/>
      <c r="H337" s="5"/>
      <c r="I337" s="5"/>
      <c r="J337" s="5"/>
      <c r="K337" s="5"/>
      <c r="L337" s="5"/>
      <c r="M337" s="5"/>
      <c r="N337" s="5"/>
      <c r="O337" s="5"/>
      <c r="P337" s="5"/>
      <c r="Q337" s="5"/>
      <c r="R337" s="5"/>
      <c r="S337" s="5"/>
      <c r="T337" s="5"/>
      <c r="U337" s="5"/>
      <c r="V337" s="5"/>
      <c r="W337" s="5"/>
      <c r="X337" s="5"/>
      <c r="Y337" s="5"/>
      <c r="Z337" s="5"/>
    </row>
    <row r="338" ht="14.25" customHeight="1">
      <c r="A338" s="6"/>
      <c r="B338" s="39" t="str">
        <f t="shared" si="1"/>
        <v>Operational Definition</v>
      </c>
      <c r="C338" s="14"/>
      <c r="D338" s="42" t="s">
        <v>354</v>
      </c>
      <c r="E338" s="6"/>
      <c r="F338" s="6"/>
      <c r="G338" s="5"/>
      <c r="H338" s="5"/>
      <c r="I338" s="5"/>
      <c r="J338" s="5"/>
      <c r="K338" s="5"/>
      <c r="L338" s="5"/>
      <c r="M338" s="5"/>
      <c r="N338" s="5"/>
      <c r="O338" s="5"/>
      <c r="P338" s="5"/>
      <c r="Q338" s="5"/>
      <c r="R338" s="5"/>
      <c r="S338" s="5"/>
      <c r="T338" s="5"/>
      <c r="U338" s="5"/>
      <c r="V338" s="5"/>
      <c r="W338" s="5"/>
      <c r="X338" s="5"/>
      <c r="Y338" s="5"/>
      <c r="Z338" s="5"/>
    </row>
    <row r="339" ht="14.25" customHeight="1">
      <c r="A339" s="6"/>
      <c r="B339" s="39" t="str">
        <f t="shared" si="1"/>
        <v>Operational Definition</v>
      </c>
      <c r="C339" s="14"/>
      <c r="D339" s="42" t="s">
        <v>355</v>
      </c>
      <c r="E339" s="6"/>
      <c r="F339" s="6"/>
      <c r="G339" s="5"/>
      <c r="H339" s="5"/>
      <c r="I339" s="5"/>
      <c r="J339" s="5"/>
      <c r="K339" s="5"/>
      <c r="L339" s="5"/>
      <c r="M339" s="5"/>
      <c r="N339" s="5"/>
      <c r="O339" s="5"/>
      <c r="P339" s="5"/>
      <c r="Q339" s="5"/>
      <c r="R339" s="5"/>
      <c r="S339" s="5"/>
      <c r="T339" s="5"/>
      <c r="U339" s="5"/>
      <c r="V339" s="5"/>
      <c r="W339" s="5"/>
      <c r="X339" s="5"/>
      <c r="Y339" s="5"/>
      <c r="Z339" s="5"/>
    </row>
    <row r="340" ht="14.25" customHeight="1">
      <c r="A340" s="6"/>
      <c r="B340" s="39" t="str">
        <f t="shared" si="1"/>
        <v>Operational Definition</v>
      </c>
      <c r="C340" s="14"/>
      <c r="D340" s="42" t="s">
        <v>356</v>
      </c>
      <c r="E340" s="6"/>
      <c r="F340" s="6"/>
      <c r="G340" s="5"/>
      <c r="H340" s="5"/>
      <c r="I340" s="5"/>
      <c r="J340" s="5"/>
      <c r="K340" s="5"/>
      <c r="L340" s="5"/>
      <c r="M340" s="5"/>
      <c r="N340" s="5"/>
      <c r="O340" s="5"/>
      <c r="P340" s="5"/>
      <c r="Q340" s="5"/>
      <c r="R340" s="5"/>
      <c r="S340" s="5"/>
      <c r="T340" s="5"/>
      <c r="U340" s="5"/>
      <c r="V340" s="5"/>
      <c r="W340" s="5"/>
      <c r="X340" s="5"/>
      <c r="Y340" s="5"/>
      <c r="Z340" s="5"/>
    </row>
    <row r="341" ht="14.25" customHeight="1">
      <c r="A341" s="6"/>
      <c r="B341" s="39" t="str">
        <f t="shared" si="1"/>
        <v>Operational Definition</v>
      </c>
      <c r="C341" s="14"/>
      <c r="D341" s="42" t="s">
        <v>357</v>
      </c>
      <c r="E341" s="6"/>
      <c r="F341" s="6"/>
      <c r="G341" s="5"/>
      <c r="H341" s="5"/>
      <c r="I341" s="5"/>
      <c r="J341" s="5"/>
      <c r="K341" s="5"/>
      <c r="L341" s="5"/>
      <c r="M341" s="5"/>
      <c r="N341" s="5"/>
      <c r="O341" s="5"/>
      <c r="P341" s="5"/>
      <c r="Q341" s="5"/>
      <c r="R341" s="5"/>
      <c r="S341" s="5"/>
      <c r="T341" s="5"/>
      <c r="U341" s="5"/>
      <c r="V341" s="5"/>
      <c r="W341" s="5"/>
      <c r="X341" s="5"/>
      <c r="Y341" s="5"/>
      <c r="Z341" s="5"/>
    </row>
    <row r="342" ht="14.25" customHeight="1">
      <c r="A342" s="6"/>
      <c r="B342" s="39" t="str">
        <f t="shared" si="1"/>
        <v>Operational Definition</v>
      </c>
      <c r="C342" s="14"/>
      <c r="D342" s="42" t="s">
        <v>358</v>
      </c>
      <c r="E342" s="6"/>
      <c r="F342" s="6"/>
      <c r="G342" s="5"/>
      <c r="H342" s="5"/>
      <c r="I342" s="5"/>
      <c r="J342" s="5"/>
      <c r="K342" s="5"/>
      <c r="L342" s="5"/>
      <c r="M342" s="5"/>
      <c r="N342" s="5"/>
      <c r="O342" s="5"/>
      <c r="P342" s="5"/>
      <c r="Q342" s="5"/>
      <c r="R342" s="5"/>
      <c r="S342" s="5"/>
      <c r="T342" s="5"/>
      <c r="U342" s="5"/>
      <c r="V342" s="5"/>
      <c r="W342" s="5"/>
      <c r="X342" s="5"/>
      <c r="Y342" s="5"/>
      <c r="Z342" s="5"/>
    </row>
    <row r="343" ht="14.25" customHeight="1">
      <c r="A343" s="6"/>
      <c r="B343" s="39" t="str">
        <f t="shared" si="1"/>
        <v>Operational Definition</v>
      </c>
      <c r="C343" s="14"/>
      <c r="D343" s="42" t="s">
        <v>359</v>
      </c>
      <c r="E343" s="6"/>
      <c r="F343" s="6"/>
      <c r="G343" s="5"/>
      <c r="H343" s="5"/>
      <c r="I343" s="5"/>
      <c r="J343" s="5"/>
      <c r="K343" s="5"/>
      <c r="L343" s="5"/>
      <c r="M343" s="5"/>
      <c r="N343" s="5"/>
      <c r="O343" s="5"/>
      <c r="P343" s="5"/>
      <c r="Q343" s="5"/>
      <c r="R343" s="5"/>
      <c r="S343" s="5"/>
      <c r="T343" s="5"/>
      <c r="U343" s="5"/>
      <c r="V343" s="5"/>
      <c r="W343" s="5"/>
      <c r="X343" s="5"/>
      <c r="Y343" s="5"/>
      <c r="Z343" s="5"/>
    </row>
    <row r="344" ht="14.25" customHeight="1">
      <c r="A344" s="6"/>
      <c r="B344" s="39" t="str">
        <f t="shared" si="1"/>
        <v>Operational Definition</v>
      </c>
      <c r="C344" s="14"/>
      <c r="D344" s="42" t="s">
        <v>360</v>
      </c>
      <c r="E344" s="6"/>
      <c r="F344" s="6"/>
      <c r="G344" s="5"/>
      <c r="H344" s="5"/>
      <c r="I344" s="5"/>
      <c r="J344" s="5"/>
      <c r="K344" s="5"/>
      <c r="L344" s="5"/>
      <c r="M344" s="5"/>
      <c r="N344" s="5"/>
      <c r="O344" s="5"/>
      <c r="P344" s="5"/>
      <c r="Q344" s="5"/>
      <c r="R344" s="5"/>
      <c r="S344" s="5"/>
      <c r="T344" s="5"/>
      <c r="U344" s="5"/>
      <c r="V344" s="5"/>
      <c r="W344" s="5"/>
      <c r="X344" s="5"/>
      <c r="Y344" s="5"/>
      <c r="Z344" s="5"/>
    </row>
    <row r="345" ht="14.25" customHeight="1">
      <c r="A345" s="6"/>
      <c r="B345" s="39" t="str">
        <f t="shared" si="1"/>
        <v>Headline Responsibility</v>
      </c>
      <c r="C345" s="14"/>
      <c r="D345" s="43" t="s">
        <v>361</v>
      </c>
      <c r="E345" s="6"/>
      <c r="F345" s="6"/>
      <c r="G345" s="5"/>
      <c r="H345" s="5"/>
      <c r="I345" s="5"/>
      <c r="J345" s="5"/>
      <c r="K345" s="5"/>
      <c r="L345" s="5"/>
      <c r="M345" s="5"/>
      <c r="N345" s="5"/>
      <c r="O345" s="5"/>
      <c r="P345" s="5"/>
      <c r="Q345" s="5"/>
      <c r="R345" s="5"/>
      <c r="S345" s="5"/>
      <c r="T345" s="5"/>
      <c r="U345" s="5"/>
      <c r="V345" s="5"/>
      <c r="W345" s="5"/>
      <c r="X345" s="5"/>
      <c r="Y345" s="5"/>
      <c r="Z345" s="5"/>
    </row>
    <row r="346" ht="14.25" customHeight="1">
      <c r="A346" s="6"/>
      <c r="B346" s="39" t="str">
        <f t="shared" si="1"/>
        <v>Operational Definition</v>
      </c>
      <c r="C346" s="14"/>
      <c r="D346" s="42" t="s">
        <v>362</v>
      </c>
      <c r="E346" s="6"/>
      <c r="F346" s="6"/>
      <c r="G346" s="5"/>
      <c r="H346" s="5"/>
      <c r="I346" s="5"/>
      <c r="J346" s="5"/>
      <c r="K346" s="5"/>
      <c r="L346" s="5"/>
      <c r="M346" s="5"/>
      <c r="N346" s="5"/>
      <c r="O346" s="5"/>
      <c r="P346" s="5"/>
      <c r="Q346" s="5"/>
      <c r="R346" s="5"/>
      <c r="S346" s="5"/>
      <c r="T346" s="5"/>
      <c r="U346" s="5"/>
      <c r="V346" s="5"/>
      <c r="W346" s="5"/>
      <c r="X346" s="5"/>
      <c r="Y346" s="5"/>
      <c r="Z346" s="5"/>
    </row>
    <row r="347" ht="14.25" customHeight="1">
      <c r="A347" s="6"/>
      <c r="B347" s="39" t="str">
        <f t="shared" si="1"/>
        <v>Operational Definition</v>
      </c>
      <c r="C347" s="14"/>
      <c r="D347" s="42" t="s">
        <v>363</v>
      </c>
      <c r="E347" s="6"/>
      <c r="F347" s="6"/>
      <c r="G347" s="5"/>
      <c r="H347" s="5"/>
      <c r="I347" s="5"/>
      <c r="J347" s="5"/>
      <c r="K347" s="5"/>
      <c r="L347" s="5"/>
      <c r="M347" s="5"/>
      <c r="N347" s="5"/>
      <c r="O347" s="5"/>
      <c r="P347" s="5"/>
      <c r="Q347" s="5"/>
      <c r="R347" s="5"/>
      <c r="S347" s="5"/>
      <c r="T347" s="5"/>
      <c r="U347" s="5"/>
      <c r="V347" s="5"/>
      <c r="W347" s="5"/>
      <c r="X347" s="5"/>
      <c r="Y347" s="5"/>
      <c r="Z347" s="5"/>
    </row>
    <row r="348" ht="14.25" customHeight="1">
      <c r="A348" s="6"/>
      <c r="B348" s="39" t="str">
        <f t="shared" si="1"/>
        <v>Operational Definition</v>
      </c>
      <c r="C348" s="14"/>
      <c r="D348" s="42" t="s">
        <v>364</v>
      </c>
      <c r="E348" s="6"/>
      <c r="F348" s="6"/>
      <c r="G348" s="5"/>
      <c r="H348" s="5"/>
      <c r="I348" s="5"/>
      <c r="J348" s="5"/>
      <c r="K348" s="5"/>
      <c r="L348" s="5"/>
      <c r="M348" s="5"/>
      <c r="N348" s="5"/>
      <c r="O348" s="5"/>
      <c r="P348" s="5"/>
      <c r="Q348" s="5"/>
      <c r="R348" s="5"/>
      <c r="S348" s="5"/>
      <c r="T348" s="5"/>
      <c r="U348" s="5"/>
      <c r="V348" s="5"/>
      <c r="W348" s="5"/>
      <c r="X348" s="5"/>
      <c r="Y348" s="5"/>
      <c r="Z348" s="5"/>
    </row>
    <row r="349" ht="14.25" customHeight="1">
      <c r="A349" s="6"/>
      <c r="B349" s="39" t="str">
        <f t="shared" si="1"/>
        <v>Operational Definition</v>
      </c>
      <c r="C349" s="14"/>
      <c r="D349" s="42" t="s">
        <v>365</v>
      </c>
      <c r="E349" s="6"/>
      <c r="F349" s="6"/>
      <c r="G349" s="5"/>
      <c r="H349" s="5"/>
      <c r="I349" s="5"/>
      <c r="J349" s="5"/>
      <c r="K349" s="5"/>
      <c r="L349" s="5"/>
      <c r="M349" s="5"/>
      <c r="N349" s="5"/>
      <c r="O349" s="5"/>
      <c r="P349" s="5"/>
      <c r="Q349" s="5"/>
      <c r="R349" s="5"/>
      <c r="S349" s="5"/>
      <c r="T349" s="5"/>
      <c r="U349" s="5"/>
      <c r="V349" s="5"/>
      <c r="W349" s="5"/>
      <c r="X349" s="5"/>
      <c r="Y349" s="5"/>
      <c r="Z349" s="5"/>
    </row>
    <row r="350" ht="14.25" customHeight="1">
      <c r="A350" s="6"/>
      <c r="B350" s="39" t="str">
        <f t="shared" si="1"/>
        <v>Operational Definition</v>
      </c>
      <c r="C350" s="14"/>
      <c r="D350" s="42" t="s">
        <v>366</v>
      </c>
      <c r="E350" s="6"/>
      <c r="F350" s="6"/>
      <c r="G350" s="5"/>
      <c r="H350" s="5"/>
      <c r="I350" s="5"/>
      <c r="J350" s="5"/>
      <c r="K350" s="5"/>
      <c r="L350" s="5"/>
      <c r="M350" s="5"/>
      <c r="N350" s="5"/>
      <c r="O350" s="5"/>
      <c r="P350" s="5"/>
      <c r="Q350" s="5"/>
      <c r="R350" s="5"/>
      <c r="S350" s="5"/>
      <c r="T350" s="5"/>
      <c r="U350" s="5"/>
      <c r="V350" s="5"/>
      <c r="W350" s="5"/>
      <c r="X350" s="5"/>
      <c r="Y350" s="5"/>
      <c r="Z350" s="5"/>
    </row>
    <row r="351" ht="14.25" customHeight="1">
      <c r="A351" s="6"/>
      <c r="B351" s="39" t="str">
        <f t="shared" si="1"/>
        <v>Operational Definition</v>
      </c>
      <c r="C351" s="14"/>
      <c r="D351" s="42" t="s">
        <v>367</v>
      </c>
      <c r="E351" s="6"/>
      <c r="F351" s="6"/>
      <c r="G351" s="5"/>
      <c r="H351" s="5"/>
      <c r="I351" s="5"/>
      <c r="J351" s="5"/>
      <c r="K351" s="5"/>
      <c r="L351" s="5"/>
      <c r="M351" s="5"/>
      <c r="N351" s="5"/>
      <c r="O351" s="5"/>
      <c r="P351" s="5"/>
      <c r="Q351" s="5"/>
      <c r="R351" s="5"/>
      <c r="S351" s="5"/>
      <c r="T351" s="5"/>
      <c r="U351" s="5"/>
      <c r="V351" s="5"/>
      <c r="W351" s="5"/>
      <c r="X351" s="5"/>
      <c r="Y351" s="5"/>
      <c r="Z351" s="5"/>
    </row>
    <row r="352" ht="14.25" customHeight="1">
      <c r="A352" s="6"/>
      <c r="B352" s="39" t="str">
        <f t="shared" si="1"/>
        <v>Foundational Capability or Area</v>
      </c>
      <c r="C352" s="14"/>
      <c r="D352" s="40" t="s">
        <v>368</v>
      </c>
      <c r="E352" s="6"/>
      <c r="F352" s="6"/>
      <c r="G352" s="5"/>
      <c r="H352" s="5"/>
      <c r="I352" s="5"/>
      <c r="J352" s="5"/>
      <c r="K352" s="5"/>
      <c r="L352" s="5"/>
      <c r="M352" s="5"/>
      <c r="N352" s="5"/>
      <c r="O352" s="5"/>
      <c r="P352" s="5"/>
      <c r="Q352" s="5"/>
      <c r="R352" s="5"/>
      <c r="S352" s="5"/>
      <c r="T352" s="5"/>
      <c r="U352" s="5"/>
      <c r="V352" s="5"/>
      <c r="W352" s="5"/>
      <c r="X352" s="5"/>
      <c r="Y352" s="5"/>
      <c r="Z352" s="5"/>
    </row>
    <row r="353" ht="14.25" customHeight="1">
      <c r="A353" s="6"/>
      <c r="B353" s="39" t="str">
        <f t="shared" si="1"/>
        <v>Headline Responsibility</v>
      </c>
      <c r="C353" s="14"/>
      <c r="D353" s="43" t="s">
        <v>369</v>
      </c>
      <c r="E353" s="6"/>
      <c r="F353" s="6"/>
      <c r="G353" s="5"/>
      <c r="H353" s="5"/>
      <c r="I353" s="5"/>
      <c r="J353" s="5"/>
      <c r="K353" s="5"/>
      <c r="L353" s="5"/>
      <c r="M353" s="5"/>
      <c r="N353" s="5"/>
      <c r="O353" s="5"/>
      <c r="P353" s="5"/>
      <c r="Q353" s="5"/>
      <c r="R353" s="5"/>
      <c r="S353" s="5"/>
      <c r="T353" s="5"/>
      <c r="U353" s="5"/>
      <c r="V353" s="5"/>
      <c r="W353" s="5"/>
      <c r="X353" s="5"/>
      <c r="Y353" s="5"/>
      <c r="Z353" s="5"/>
    </row>
    <row r="354" ht="14.25" customHeight="1">
      <c r="A354" s="6"/>
      <c r="B354" s="39" t="str">
        <f t="shared" si="1"/>
        <v>Operational Definition</v>
      </c>
      <c r="C354" s="14"/>
      <c r="D354" s="42" t="s">
        <v>370</v>
      </c>
      <c r="E354" s="6"/>
      <c r="F354" s="6"/>
      <c r="G354" s="5"/>
      <c r="H354" s="5"/>
      <c r="I354" s="5"/>
      <c r="J354" s="5"/>
      <c r="K354" s="5"/>
      <c r="L354" s="5"/>
      <c r="M354" s="5"/>
      <c r="N354" s="5"/>
      <c r="O354" s="5"/>
      <c r="P354" s="5"/>
      <c r="Q354" s="5"/>
      <c r="R354" s="5"/>
      <c r="S354" s="5"/>
      <c r="T354" s="5"/>
      <c r="U354" s="5"/>
      <c r="V354" s="5"/>
      <c r="W354" s="5"/>
      <c r="X354" s="5"/>
      <c r="Y354" s="5"/>
      <c r="Z354" s="5"/>
    </row>
    <row r="355" ht="14.25" customHeight="1">
      <c r="A355" s="6"/>
      <c r="B355" s="39" t="str">
        <f t="shared" si="1"/>
        <v>Operational Definition</v>
      </c>
      <c r="C355" s="14"/>
      <c r="D355" s="42" t="s">
        <v>371</v>
      </c>
      <c r="E355" s="6"/>
      <c r="F355" s="6"/>
      <c r="G355" s="5"/>
      <c r="H355" s="5"/>
      <c r="I355" s="5"/>
      <c r="J355" s="5"/>
      <c r="K355" s="5"/>
      <c r="L355" s="5"/>
      <c r="M355" s="5"/>
      <c r="N355" s="5"/>
      <c r="O355" s="5"/>
      <c r="P355" s="5"/>
      <c r="Q355" s="5"/>
      <c r="R355" s="5"/>
      <c r="S355" s="5"/>
      <c r="T355" s="5"/>
      <c r="U355" s="5"/>
      <c r="V355" s="5"/>
      <c r="W355" s="5"/>
      <c r="X355" s="5"/>
      <c r="Y355" s="5"/>
      <c r="Z355" s="5"/>
    </row>
    <row r="356" ht="14.25" customHeight="1">
      <c r="A356" s="6"/>
      <c r="B356" s="39" t="str">
        <f t="shared" si="1"/>
        <v>Operational Definition</v>
      </c>
      <c r="C356" s="14"/>
      <c r="D356" s="42" t="s">
        <v>372</v>
      </c>
      <c r="E356" s="6"/>
      <c r="F356" s="6"/>
      <c r="G356" s="5"/>
      <c r="H356" s="5"/>
      <c r="I356" s="5"/>
      <c r="J356" s="5"/>
      <c r="K356" s="5"/>
      <c r="L356" s="5"/>
      <c r="M356" s="5"/>
      <c r="N356" s="5"/>
      <c r="O356" s="5"/>
      <c r="P356" s="5"/>
      <c r="Q356" s="5"/>
      <c r="R356" s="5"/>
      <c r="S356" s="5"/>
      <c r="T356" s="5"/>
      <c r="U356" s="5"/>
      <c r="V356" s="5"/>
      <c r="W356" s="5"/>
      <c r="X356" s="5"/>
      <c r="Y356" s="5"/>
      <c r="Z356" s="5"/>
    </row>
    <row r="357" ht="14.25" customHeight="1">
      <c r="A357" s="6"/>
      <c r="B357" s="39" t="str">
        <f t="shared" si="1"/>
        <v>Operational Definition</v>
      </c>
      <c r="C357" s="14"/>
      <c r="D357" s="42" t="s">
        <v>373</v>
      </c>
      <c r="E357" s="6"/>
      <c r="F357" s="6"/>
      <c r="G357" s="5"/>
      <c r="H357" s="5"/>
      <c r="I357" s="5"/>
      <c r="J357" s="5"/>
      <c r="K357" s="5"/>
      <c r="L357" s="5"/>
      <c r="M357" s="5"/>
      <c r="N357" s="5"/>
      <c r="O357" s="5"/>
      <c r="P357" s="5"/>
      <c r="Q357" s="5"/>
      <c r="R357" s="5"/>
      <c r="S357" s="5"/>
      <c r="T357" s="5"/>
      <c r="U357" s="5"/>
      <c r="V357" s="5"/>
      <c r="W357" s="5"/>
      <c r="X357" s="5"/>
      <c r="Y357" s="5"/>
      <c r="Z357" s="5"/>
    </row>
    <row r="358" ht="14.25" customHeight="1">
      <c r="A358" s="6"/>
      <c r="B358" s="39" t="str">
        <f t="shared" si="1"/>
        <v>Operational Definition</v>
      </c>
      <c r="C358" s="14"/>
      <c r="D358" s="42" t="s">
        <v>374</v>
      </c>
      <c r="E358" s="6"/>
      <c r="F358" s="6"/>
      <c r="G358" s="5"/>
      <c r="H358" s="5"/>
      <c r="I358" s="5"/>
      <c r="J358" s="5"/>
      <c r="K358" s="5"/>
      <c r="L358" s="5"/>
      <c r="M358" s="5"/>
      <c r="N358" s="5"/>
      <c r="O358" s="5"/>
      <c r="P358" s="5"/>
      <c r="Q358" s="5"/>
      <c r="R358" s="5"/>
      <c r="S358" s="5"/>
      <c r="T358" s="5"/>
      <c r="U358" s="5"/>
      <c r="V358" s="5"/>
      <c r="W358" s="5"/>
      <c r="X358" s="5"/>
      <c r="Y358" s="5"/>
      <c r="Z358" s="5"/>
    </row>
    <row r="359" ht="14.25" customHeight="1">
      <c r="A359" s="6"/>
      <c r="B359" s="39" t="str">
        <f t="shared" si="1"/>
        <v>Operational Definition</v>
      </c>
      <c r="C359" s="14"/>
      <c r="D359" s="42" t="s">
        <v>375</v>
      </c>
      <c r="E359" s="6"/>
      <c r="F359" s="6"/>
      <c r="G359" s="5"/>
      <c r="H359" s="5"/>
      <c r="I359" s="5"/>
      <c r="J359" s="5"/>
      <c r="K359" s="5"/>
      <c r="L359" s="5"/>
      <c r="M359" s="5"/>
      <c r="N359" s="5"/>
      <c r="O359" s="5"/>
      <c r="P359" s="5"/>
      <c r="Q359" s="5"/>
      <c r="R359" s="5"/>
      <c r="S359" s="5"/>
      <c r="T359" s="5"/>
      <c r="U359" s="5"/>
      <c r="V359" s="5"/>
      <c r="W359" s="5"/>
      <c r="X359" s="5"/>
      <c r="Y359" s="5"/>
      <c r="Z359" s="5"/>
    </row>
    <row r="360" ht="14.25" customHeight="1">
      <c r="A360" s="6"/>
      <c r="B360" s="39" t="str">
        <f t="shared" si="1"/>
        <v>Operational Definition</v>
      </c>
      <c r="C360" s="14"/>
      <c r="D360" s="42" t="s">
        <v>376</v>
      </c>
      <c r="E360" s="6"/>
      <c r="F360" s="6"/>
      <c r="G360" s="5"/>
      <c r="H360" s="5"/>
      <c r="I360" s="5"/>
      <c r="J360" s="5"/>
      <c r="K360" s="5"/>
      <c r="L360" s="5"/>
      <c r="M360" s="5"/>
      <c r="N360" s="5"/>
      <c r="O360" s="5"/>
      <c r="P360" s="5"/>
      <c r="Q360" s="5"/>
      <c r="R360" s="5"/>
      <c r="S360" s="5"/>
      <c r="T360" s="5"/>
      <c r="U360" s="5"/>
      <c r="V360" s="5"/>
      <c r="W360" s="5"/>
      <c r="X360" s="5"/>
      <c r="Y360" s="5"/>
      <c r="Z360" s="5"/>
    </row>
    <row r="361" ht="14.25" customHeight="1">
      <c r="A361" s="6"/>
      <c r="B361" s="39" t="str">
        <f t="shared" si="1"/>
        <v>Operational Definition</v>
      </c>
      <c r="C361" s="14"/>
      <c r="D361" s="42" t="s">
        <v>377</v>
      </c>
      <c r="E361" s="6"/>
      <c r="F361" s="6"/>
      <c r="G361" s="5"/>
      <c r="H361" s="5"/>
      <c r="I361" s="5"/>
      <c r="J361" s="5"/>
      <c r="K361" s="5"/>
      <c r="L361" s="5"/>
      <c r="M361" s="5"/>
      <c r="N361" s="5"/>
      <c r="O361" s="5"/>
      <c r="P361" s="5"/>
      <c r="Q361" s="5"/>
      <c r="R361" s="5"/>
      <c r="S361" s="5"/>
      <c r="T361" s="5"/>
      <c r="U361" s="5"/>
      <c r="V361" s="5"/>
      <c r="W361" s="5"/>
      <c r="X361" s="5"/>
      <c r="Y361" s="5"/>
      <c r="Z361" s="5"/>
    </row>
    <row r="362" ht="14.25" customHeight="1">
      <c r="A362" s="6"/>
      <c r="B362" s="39" t="str">
        <f t="shared" si="1"/>
        <v>Operational Definition</v>
      </c>
      <c r="C362" s="14"/>
      <c r="D362" s="42" t="s">
        <v>378</v>
      </c>
      <c r="E362" s="6"/>
      <c r="F362" s="6"/>
      <c r="G362" s="5"/>
      <c r="H362" s="5"/>
      <c r="I362" s="5"/>
      <c r="J362" s="5"/>
      <c r="K362" s="5"/>
      <c r="L362" s="5"/>
      <c r="M362" s="5"/>
      <c r="N362" s="5"/>
      <c r="O362" s="5"/>
      <c r="P362" s="5"/>
      <c r="Q362" s="5"/>
      <c r="R362" s="5"/>
      <c r="S362" s="5"/>
      <c r="T362" s="5"/>
      <c r="U362" s="5"/>
      <c r="V362" s="5"/>
      <c r="W362" s="5"/>
      <c r="X362" s="5"/>
      <c r="Y362" s="5"/>
      <c r="Z362" s="5"/>
    </row>
    <row r="363" ht="14.25" customHeight="1">
      <c r="A363" s="6"/>
      <c r="B363" s="39" t="str">
        <f t="shared" si="1"/>
        <v>Headline Responsibility</v>
      </c>
      <c r="C363" s="14"/>
      <c r="D363" s="43" t="s">
        <v>379</v>
      </c>
      <c r="E363" s="6"/>
      <c r="F363" s="6"/>
      <c r="G363" s="5"/>
      <c r="H363" s="5"/>
      <c r="I363" s="5"/>
      <c r="J363" s="5"/>
      <c r="K363" s="5"/>
      <c r="L363" s="5"/>
      <c r="M363" s="5"/>
      <c r="N363" s="5"/>
      <c r="O363" s="5"/>
      <c r="P363" s="5"/>
      <c r="Q363" s="5"/>
      <c r="R363" s="5"/>
      <c r="S363" s="5"/>
      <c r="T363" s="5"/>
      <c r="U363" s="5"/>
      <c r="V363" s="5"/>
      <c r="W363" s="5"/>
      <c r="X363" s="5"/>
      <c r="Y363" s="5"/>
      <c r="Z363" s="5"/>
    </row>
    <row r="364" ht="14.25" customHeight="1">
      <c r="A364" s="6"/>
      <c r="B364" s="39" t="str">
        <f t="shared" si="1"/>
        <v>Operational Definition</v>
      </c>
      <c r="C364" s="14"/>
      <c r="D364" s="42" t="s">
        <v>380</v>
      </c>
      <c r="E364" s="6"/>
      <c r="F364" s="6"/>
      <c r="G364" s="5"/>
      <c r="H364" s="5"/>
      <c r="I364" s="5"/>
      <c r="J364" s="5"/>
      <c r="K364" s="5"/>
      <c r="L364" s="5"/>
      <c r="M364" s="5"/>
      <c r="N364" s="5"/>
      <c r="O364" s="5"/>
      <c r="P364" s="5"/>
      <c r="Q364" s="5"/>
      <c r="R364" s="5"/>
      <c r="S364" s="5"/>
      <c r="T364" s="5"/>
      <c r="U364" s="5"/>
      <c r="V364" s="5"/>
      <c r="W364" s="5"/>
      <c r="X364" s="5"/>
      <c r="Y364" s="5"/>
      <c r="Z364" s="5"/>
    </row>
    <row r="365" ht="14.25" customHeight="1">
      <c r="A365" s="6"/>
      <c r="B365" s="39" t="str">
        <f t="shared" si="1"/>
        <v>Operational Definition</v>
      </c>
      <c r="C365" s="14"/>
      <c r="D365" s="42" t="s">
        <v>381</v>
      </c>
      <c r="E365" s="6"/>
      <c r="F365" s="6"/>
      <c r="G365" s="5"/>
      <c r="H365" s="5"/>
      <c r="I365" s="5"/>
      <c r="J365" s="5"/>
      <c r="K365" s="5"/>
      <c r="L365" s="5"/>
      <c r="M365" s="5"/>
      <c r="N365" s="5"/>
      <c r="O365" s="5"/>
      <c r="P365" s="5"/>
      <c r="Q365" s="5"/>
      <c r="R365" s="5"/>
      <c r="S365" s="5"/>
      <c r="T365" s="5"/>
      <c r="U365" s="5"/>
      <c r="V365" s="5"/>
      <c r="W365" s="5"/>
      <c r="X365" s="5"/>
      <c r="Y365" s="5"/>
      <c r="Z365" s="5"/>
    </row>
    <row r="366" ht="14.25" customHeight="1">
      <c r="A366" s="6"/>
      <c r="B366" s="39" t="str">
        <f t="shared" si="1"/>
        <v>Operational Definition</v>
      </c>
      <c r="C366" s="14"/>
      <c r="D366" s="42" t="s">
        <v>382</v>
      </c>
      <c r="E366" s="6"/>
      <c r="F366" s="6"/>
      <c r="G366" s="5"/>
      <c r="H366" s="5"/>
      <c r="I366" s="5"/>
      <c r="J366" s="5"/>
      <c r="K366" s="5"/>
      <c r="L366" s="5"/>
      <c r="M366" s="5"/>
      <c r="N366" s="5"/>
      <c r="O366" s="5"/>
      <c r="P366" s="5"/>
      <c r="Q366" s="5"/>
      <c r="R366" s="5"/>
      <c r="S366" s="5"/>
      <c r="T366" s="5"/>
      <c r="U366" s="5"/>
      <c r="V366" s="5"/>
      <c r="W366" s="5"/>
      <c r="X366" s="5"/>
      <c r="Y366" s="5"/>
      <c r="Z366" s="5"/>
    </row>
    <row r="367" ht="14.25" customHeight="1">
      <c r="A367" s="6"/>
      <c r="B367" s="39" t="str">
        <f t="shared" si="1"/>
        <v>Operational Definition</v>
      </c>
      <c r="C367" s="14"/>
      <c r="D367" s="42" t="s">
        <v>383</v>
      </c>
      <c r="E367" s="6"/>
      <c r="F367" s="6"/>
      <c r="G367" s="5"/>
      <c r="H367" s="5"/>
      <c r="I367" s="5"/>
      <c r="J367" s="5"/>
      <c r="K367" s="5"/>
      <c r="L367" s="5"/>
      <c r="M367" s="5"/>
      <c r="N367" s="5"/>
      <c r="O367" s="5"/>
      <c r="P367" s="5"/>
      <c r="Q367" s="5"/>
      <c r="R367" s="5"/>
      <c r="S367" s="5"/>
      <c r="T367" s="5"/>
      <c r="U367" s="5"/>
      <c r="V367" s="5"/>
      <c r="W367" s="5"/>
      <c r="X367" s="5"/>
      <c r="Y367" s="5"/>
      <c r="Z367" s="5"/>
    </row>
    <row r="368" ht="14.25" customHeight="1">
      <c r="A368" s="6"/>
      <c r="B368" s="39" t="str">
        <f t="shared" si="1"/>
        <v>Operational Definition</v>
      </c>
      <c r="C368" s="14"/>
      <c r="D368" s="42" t="s">
        <v>384</v>
      </c>
      <c r="E368" s="6"/>
      <c r="F368" s="6"/>
      <c r="G368" s="5"/>
      <c r="H368" s="5"/>
      <c r="I368" s="5"/>
      <c r="J368" s="5"/>
      <c r="K368" s="5"/>
      <c r="L368" s="5"/>
      <c r="M368" s="5"/>
      <c r="N368" s="5"/>
      <c r="O368" s="5"/>
      <c r="P368" s="5"/>
      <c r="Q368" s="5"/>
      <c r="R368" s="5"/>
      <c r="S368" s="5"/>
      <c r="T368" s="5"/>
      <c r="U368" s="5"/>
      <c r="V368" s="5"/>
      <c r="W368" s="5"/>
      <c r="X368" s="5"/>
      <c r="Y368" s="5"/>
      <c r="Z368" s="5"/>
    </row>
    <row r="369" ht="14.25" customHeight="1">
      <c r="A369" s="6"/>
      <c r="B369" s="39" t="str">
        <f t="shared" si="1"/>
        <v>Operational Definition</v>
      </c>
      <c r="C369" s="14"/>
      <c r="D369" s="42" t="s">
        <v>385</v>
      </c>
      <c r="E369" s="6"/>
      <c r="F369" s="6"/>
      <c r="G369" s="5"/>
      <c r="H369" s="5"/>
      <c r="I369" s="5"/>
      <c r="J369" s="5"/>
      <c r="K369" s="5"/>
      <c r="L369" s="5"/>
      <c r="M369" s="5"/>
      <c r="N369" s="5"/>
      <c r="O369" s="5"/>
      <c r="P369" s="5"/>
      <c r="Q369" s="5"/>
      <c r="R369" s="5"/>
      <c r="S369" s="5"/>
      <c r="T369" s="5"/>
      <c r="U369" s="5"/>
      <c r="V369" s="5"/>
      <c r="W369" s="5"/>
      <c r="X369" s="5"/>
      <c r="Y369" s="5"/>
      <c r="Z369" s="5"/>
    </row>
    <row r="370" ht="14.25" customHeight="1">
      <c r="A370" s="6"/>
      <c r="B370" s="39" t="str">
        <f t="shared" si="1"/>
        <v>Headline Responsibility</v>
      </c>
      <c r="C370" s="14"/>
      <c r="D370" s="43" t="s">
        <v>386</v>
      </c>
      <c r="E370" s="6"/>
      <c r="F370" s="6"/>
      <c r="G370" s="5"/>
      <c r="H370" s="5"/>
      <c r="I370" s="5"/>
      <c r="J370" s="5"/>
      <c r="K370" s="5"/>
      <c r="L370" s="5"/>
      <c r="M370" s="5"/>
      <c r="N370" s="5"/>
      <c r="O370" s="5"/>
      <c r="P370" s="5"/>
      <c r="Q370" s="5"/>
      <c r="R370" s="5"/>
      <c r="S370" s="5"/>
      <c r="T370" s="5"/>
      <c r="U370" s="5"/>
      <c r="V370" s="5"/>
      <c r="W370" s="5"/>
      <c r="X370" s="5"/>
      <c r="Y370" s="5"/>
      <c r="Z370" s="5"/>
    </row>
    <row r="371" ht="14.25" customHeight="1">
      <c r="A371" s="6"/>
      <c r="B371" s="39" t="str">
        <f t="shared" si="1"/>
        <v>Operational Definition</v>
      </c>
      <c r="C371" s="14"/>
      <c r="D371" s="42" t="s">
        <v>387</v>
      </c>
      <c r="E371" s="6"/>
      <c r="F371" s="6"/>
      <c r="G371" s="5"/>
      <c r="H371" s="5"/>
      <c r="I371" s="5"/>
      <c r="J371" s="5"/>
      <c r="K371" s="5"/>
      <c r="L371" s="5"/>
      <c r="M371" s="5"/>
      <c r="N371" s="5"/>
      <c r="O371" s="5"/>
      <c r="P371" s="5"/>
      <c r="Q371" s="5"/>
      <c r="R371" s="5"/>
      <c r="S371" s="5"/>
      <c r="T371" s="5"/>
      <c r="U371" s="5"/>
      <c r="V371" s="5"/>
      <c r="W371" s="5"/>
      <c r="X371" s="5"/>
      <c r="Y371" s="5"/>
      <c r="Z371" s="5"/>
    </row>
    <row r="372" ht="14.25" customHeight="1">
      <c r="A372" s="6"/>
      <c r="B372" s="39" t="str">
        <f t="shared" si="1"/>
        <v>Operational Definition</v>
      </c>
      <c r="C372" s="14"/>
      <c r="D372" s="42" t="s">
        <v>388</v>
      </c>
      <c r="E372" s="6"/>
      <c r="F372" s="6"/>
      <c r="G372" s="5"/>
      <c r="H372" s="5"/>
      <c r="I372" s="5"/>
      <c r="J372" s="5"/>
      <c r="K372" s="5"/>
      <c r="L372" s="5"/>
      <c r="M372" s="5"/>
      <c r="N372" s="5"/>
      <c r="O372" s="5"/>
      <c r="P372" s="5"/>
      <c r="Q372" s="5"/>
      <c r="R372" s="5"/>
      <c r="S372" s="5"/>
      <c r="T372" s="5"/>
      <c r="U372" s="5"/>
      <c r="V372" s="5"/>
      <c r="W372" s="5"/>
      <c r="X372" s="5"/>
      <c r="Y372" s="5"/>
      <c r="Z372" s="5"/>
    </row>
    <row r="373" ht="14.25" customHeight="1">
      <c r="A373" s="6"/>
      <c r="B373" s="39" t="str">
        <f t="shared" si="1"/>
        <v>Operational Definition</v>
      </c>
      <c r="C373" s="14"/>
      <c r="D373" s="42" t="s">
        <v>389</v>
      </c>
      <c r="E373" s="6"/>
      <c r="F373" s="6"/>
      <c r="G373" s="5"/>
      <c r="H373" s="5"/>
      <c r="I373" s="5"/>
      <c r="J373" s="5"/>
      <c r="K373" s="5"/>
      <c r="L373" s="5"/>
      <c r="M373" s="5"/>
      <c r="N373" s="5"/>
      <c r="O373" s="5"/>
      <c r="P373" s="5"/>
      <c r="Q373" s="5"/>
      <c r="R373" s="5"/>
      <c r="S373" s="5"/>
      <c r="T373" s="5"/>
      <c r="U373" s="5"/>
      <c r="V373" s="5"/>
      <c r="W373" s="5"/>
      <c r="X373" s="5"/>
      <c r="Y373" s="5"/>
      <c r="Z373" s="5"/>
    </row>
    <row r="374" ht="14.25" customHeight="1">
      <c r="A374" s="6"/>
      <c r="B374" s="39" t="str">
        <f t="shared" si="1"/>
        <v>Operational Definition</v>
      </c>
      <c r="C374" s="14"/>
      <c r="D374" s="42" t="s">
        <v>390</v>
      </c>
      <c r="E374" s="6"/>
      <c r="F374" s="6"/>
      <c r="G374" s="5"/>
      <c r="H374" s="5"/>
      <c r="I374" s="5"/>
      <c r="J374" s="5"/>
      <c r="K374" s="5"/>
      <c r="L374" s="5"/>
      <c r="M374" s="5"/>
      <c r="N374" s="5"/>
      <c r="O374" s="5"/>
      <c r="P374" s="5"/>
      <c r="Q374" s="5"/>
      <c r="R374" s="5"/>
      <c r="S374" s="5"/>
      <c r="T374" s="5"/>
      <c r="U374" s="5"/>
      <c r="V374" s="5"/>
      <c r="W374" s="5"/>
      <c r="X374" s="5"/>
      <c r="Y374" s="5"/>
      <c r="Z374" s="5"/>
    </row>
    <row r="375" ht="14.25" customHeight="1">
      <c r="A375" s="6"/>
      <c r="B375" s="39" t="str">
        <f t="shared" si="1"/>
        <v>Operational Definition</v>
      </c>
      <c r="C375" s="14"/>
      <c r="D375" s="42" t="s">
        <v>391</v>
      </c>
      <c r="E375" s="6"/>
      <c r="F375" s="6"/>
      <c r="G375" s="5"/>
      <c r="H375" s="5"/>
      <c r="I375" s="5"/>
      <c r="J375" s="5"/>
      <c r="K375" s="5"/>
      <c r="L375" s="5"/>
      <c r="M375" s="5"/>
      <c r="N375" s="5"/>
      <c r="O375" s="5"/>
      <c r="P375" s="5"/>
      <c r="Q375" s="5"/>
      <c r="R375" s="5"/>
      <c r="S375" s="5"/>
      <c r="T375" s="5"/>
      <c r="U375" s="5"/>
      <c r="V375" s="5"/>
      <c r="W375" s="5"/>
      <c r="X375" s="5"/>
      <c r="Y375" s="5"/>
      <c r="Z375" s="5"/>
    </row>
    <row r="376" ht="14.25" customHeight="1">
      <c r="A376" s="6"/>
      <c r="B376" s="39" t="str">
        <f t="shared" si="1"/>
        <v>Operational Definition</v>
      </c>
      <c r="C376" s="14"/>
      <c r="D376" s="42" t="s">
        <v>392</v>
      </c>
      <c r="E376" s="6"/>
      <c r="F376" s="6"/>
      <c r="G376" s="5"/>
      <c r="H376" s="5"/>
      <c r="I376" s="5"/>
      <c r="J376" s="5"/>
      <c r="K376" s="5"/>
      <c r="L376" s="5"/>
      <c r="M376" s="5"/>
      <c r="N376" s="5"/>
      <c r="O376" s="5"/>
      <c r="P376" s="5"/>
      <c r="Q376" s="5"/>
      <c r="R376" s="5"/>
      <c r="S376" s="5"/>
      <c r="T376" s="5"/>
      <c r="U376" s="5"/>
      <c r="V376" s="5"/>
      <c r="W376" s="5"/>
      <c r="X376" s="5"/>
      <c r="Y376" s="5"/>
      <c r="Z376" s="5"/>
    </row>
    <row r="377" ht="14.25" customHeight="1">
      <c r="A377" s="6"/>
      <c r="B377" s="39" t="str">
        <f t="shared" si="1"/>
        <v>Operational Definition</v>
      </c>
      <c r="C377" s="14"/>
      <c r="D377" s="42" t="s">
        <v>393</v>
      </c>
      <c r="E377" s="6"/>
      <c r="F377" s="6"/>
      <c r="G377" s="5"/>
      <c r="H377" s="5"/>
      <c r="I377" s="5"/>
      <c r="J377" s="5"/>
      <c r="K377" s="5"/>
      <c r="L377" s="5"/>
      <c r="M377" s="5"/>
      <c r="N377" s="5"/>
      <c r="O377" s="5"/>
      <c r="P377" s="5"/>
      <c r="Q377" s="5"/>
      <c r="R377" s="5"/>
      <c r="S377" s="5"/>
      <c r="T377" s="5"/>
      <c r="U377" s="5"/>
      <c r="V377" s="5"/>
      <c r="W377" s="5"/>
      <c r="X377" s="5"/>
      <c r="Y377" s="5"/>
      <c r="Z377" s="5"/>
    </row>
    <row r="378" ht="14.25" customHeight="1">
      <c r="A378" s="6"/>
      <c r="B378" s="39" t="str">
        <f t="shared" si="1"/>
        <v>Headline Responsibility</v>
      </c>
      <c r="C378" s="14"/>
      <c r="D378" s="43" t="s">
        <v>394</v>
      </c>
      <c r="E378" s="6"/>
      <c r="F378" s="6"/>
      <c r="G378" s="5"/>
      <c r="H378" s="5"/>
      <c r="I378" s="5"/>
      <c r="J378" s="5"/>
      <c r="K378" s="5"/>
      <c r="L378" s="5"/>
      <c r="M378" s="5"/>
      <c r="N378" s="5"/>
      <c r="O378" s="5"/>
      <c r="P378" s="5"/>
      <c r="Q378" s="5"/>
      <c r="R378" s="5"/>
      <c r="S378" s="5"/>
      <c r="T378" s="5"/>
      <c r="U378" s="5"/>
      <c r="V378" s="5"/>
      <c r="W378" s="5"/>
      <c r="X378" s="5"/>
      <c r="Y378" s="5"/>
      <c r="Z378" s="5"/>
    </row>
    <row r="379" ht="14.25" customHeight="1">
      <c r="A379" s="6"/>
      <c r="B379" s="39" t="str">
        <f t="shared" si="1"/>
        <v>Operational Definition</v>
      </c>
      <c r="C379" s="14"/>
      <c r="D379" s="42" t="s">
        <v>395</v>
      </c>
      <c r="E379" s="6"/>
      <c r="F379" s="6"/>
      <c r="G379" s="5"/>
      <c r="H379" s="5"/>
      <c r="I379" s="5"/>
      <c r="J379" s="5"/>
      <c r="K379" s="5"/>
      <c r="L379" s="5"/>
      <c r="M379" s="5"/>
      <c r="N379" s="5"/>
      <c r="O379" s="5"/>
      <c r="P379" s="5"/>
      <c r="Q379" s="5"/>
      <c r="R379" s="5"/>
      <c r="S379" s="5"/>
      <c r="T379" s="5"/>
      <c r="U379" s="5"/>
      <c r="V379" s="5"/>
      <c r="W379" s="5"/>
      <c r="X379" s="5"/>
      <c r="Y379" s="5"/>
      <c r="Z379" s="5"/>
    </row>
    <row r="380" ht="14.25" customHeight="1">
      <c r="A380" s="6"/>
      <c r="B380" s="39" t="str">
        <f t="shared" si="1"/>
        <v>Operational Definition</v>
      </c>
      <c r="C380" s="14"/>
      <c r="D380" s="42" t="s">
        <v>396</v>
      </c>
      <c r="E380" s="6"/>
      <c r="F380" s="6"/>
      <c r="G380" s="5"/>
      <c r="H380" s="5"/>
      <c r="I380" s="5"/>
      <c r="J380" s="5"/>
      <c r="K380" s="5"/>
      <c r="L380" s="5"/>
      <c r="M380" s="5"/>
      <c r="N380" s="5"/>
      <c r="O380" s="5"/>
      <c r="P380" s="5"/>
      <c r="Q380" s="5"/>
      <c r="R380" s="5"/>
      <c r="S380" s="5"/>
      <c r="T380" s="5"/>
      <c r="U380" s="5"/>
      <c r="V380" s="5"/>
      <c r="W380" s="5"/>
      <c r="X380" s="5"/>
      <c r="Y380" s="5"/>
      <c r="Z380" s="5"/>
    </row>
    <row r="381" ht="14.25" customHeight="1">
      <c r="A381" s="6"/>
      <c r="B381" s="39" t="str">
        <f t="shared" si="1"/>
        <v>Operational Definition</v>
      </c>
      <c r="C381" s="14"/>
      <c r="D381" s="42" t="s">
        <v>397</v>
      </c>
      <c r="E381" s="6"/>
      <c r="F381" s="6"/>
      <c r="G381" s="5"/>
      <c r="H381" s="5"/>
      <c r="I381" s="5"/>
      <c r="J381" s="5"/>
      <c r="K381" s="5"/>
      <c r="L381" s="5"/>
      <c r="M381" s="5"/>
      <c r="N381" s="5"/>
      <c r="O381" s="5"/>
      <c r="P381" s="5"/>
      <c r="Q381" s="5"/>
      <c r="R381" s="5"/>
      <c r="S381" s="5"/>
      <c r="T381" s="5"/>
      <c r="U381" s="5"/>
      <c r="V381" s="5"/>
      <c r="W381" s="5"/>
      <c r="X381" s="5"/>
      <c r="Y381" s="5"/>
      <c r="Z381" s="5"/>
    </row>
    <row r="382" ht="14.25" customHeight="1">
      <c r="A382" s="6"/>
      <c r="B382" s="39" t="str">
        <f t="shared" si="1"/>
        <v>Operational Definition</v>
      </c>
      <c r="C382" s="14"/>
      <c r="D382" s="42" t="s">
        <v>398</v>
      </c>
      <c r="E382" s="6"/>
      <c r="F382" s="6"/>
      <c r="G382" s="5"/>
      <c r="H382" s="5"/>
      <c r="I382" s="5"/>
      <c r="J382" s="5"/>
      <c r="K382" s="5"/>
      <c r="L382" s="5"/>
      <c r="M382" s="5"/>
      <c r="N382" s="5"/>
      <c r="O382" s="5"/>
      <c r="P382" s="5"/>
      <c r="Q382" s="5"/>
      <c r="R382" s="5"/>
      <c r="S382" s="5"/>
      <c r="T382" s="5"/>
      <c r="U382" s="5"/>
      <c r="V382" s="5"/>
      <c r="W382" s="5"/>
      <c r="X382" s="5"/>
      <c r="Y382" s="5"/>
      <c r="Z382" s="5"/>
    </row>
    <row r="383" ht="14.25" customHeight="1">
      <c r="A383" s="6"/>
      <c r="B383" s="39" t="str">
        <f t="shared" si="1"/>
        <v>Operational Definition</v>
      </c>
      <c r="C383" s="30"/>
      <c r="D383" s="19" t="s">
        <v>399</v>
      </c>
      <c r="E383" s="6"/>
      <c r="F383" s="6"/>
      <c r="G383" s="5"/>
      <c r="H383" s="5"/>
      <c r="I383" s="5"/>
      <c r="J383" s="5"/>
      <c r="K383" s="5"/>
      <c r="L383" s="5"/>
      <c r="M383" s="5"/>
      <c r="N383" s="5"/>
      <c r="O383" s="5"/>
      <c r="P383" s="5"/>
      <c r="Q383" s="5"/>
      <c r="R383" s="5"/>
      <c r="S383" s="5"/>
      <c r="T383" s="5"/>
      <c r="U383" s="5"/>
      <c r="V383" s="5"/>
      <c r="W383" s="5"/>
      <c r="X383" s="5"/>
      <c r="Y383" s="5"/>
      <c r="Z383" s="5"/>
    </row>
    <row r="384" ht="14.25" customHeight="1">
      <c r="A384" s="6"/>
      <c r="B384" s="39" t="str">
        <f t="shared" si="1"/>
        <v>Operational Definition</v>
      </c>
      <c r="C384" s="30"/>
      <c r="D384" s="42" t="s">
        <v>400</v>
      </c>
      <c r="E384" s="6"/>
      <c r="F384" s="6"/>
      <c r="G384" s="5"/>
      <c r="H384" s="5"/>
      <c r="I384" s="5"/>
      <c r="J384" s="5"/>
      <c r="K384" s="5"/>
      <c r="L384" s="5"/>
      <c r="M384" s="5"/>
      <c r="N384" s="5"/>
      <c r="O384" s="5"/>
      <c r="P384" s="5"/>
      <c r="Q384" s="5"/>
      <c r="R384" s="5"/>
      <c r="S384" s="5"/>
      <c r="T384" s="5"/>
      <c r="U384" s="5"/>
      <c r="V384" s="5"/>
      <c r="W384" s="5"/>
      <c r="X384" s="5"/>
      <c r="Y384" s="5"/>
      <c r="Z384" s="5"/>
    </row>
    <row r="385" ht="14.25" customHeight="1">
      <c r="A385" s="6"/>
      <c r="B385" s="39" t="str">
        <f t="shared" si="1"/>
        <v>Operational Definition</v>
      </c>
      <c r="C385" s="30"/>
      <c r="D385" s="42" t="s">
        <v>401</v>
      </c>
      <c r="E385" s="6"/>
      <c r="F385" s="6"/>
      <c r="G385" s="5"/>
      <c r="H385" s="5"/>
      <c r="I385" s="5"/>
      <c r="J385" s="5"/>
      <c r="K385" s="5"/>
      <c r="L385" s="5"/>
      <c r="M385" s="5"/>
      <c r="N385" s="5"/>
      <c r="O385" s="5"/>
      <c r="P385" s="5"/>
      <c r="Q385" s="5"/>
      <c r="R385" s="5"/>
      <c r="S385" s="5"/>
      <c r="T385" s="5"/>
      <c r="U385" s="5"/>
      <c r="V385" s="5"/>
      <c r="W385" s="5"/>
      <c r="X385" s="5"/>
      <c r="Y385" s="5"/>
      <c r="Z385" s="5"/>
    </row>
    <row r="386" ht="14.25" customHeight="1">
      <c r="A386" s="6"/>
      <c r="B386" s="39" t="str">
        <f t="shared" si="1"/>
        <v>Operational Definition</v>
      </c>
      <c r="C386" s="30"/>
      <c r="D386" s="42" t="s">
        <v>402</v>
      </c>
      <c r="E386" s="6"/>
      <c r="F386" s="6"/>
      <c r="G386" s="5"/>
      <c r="H386" s="5"/>
      <c r="I386" s="5"/>
      <c r="J386" s="5"/>
      <c r="K386" s="5"/>
      <c r="L386" s="5"/>
      <c r="M386" s="5"/>
      <c r="N386" s="5"/>
      <c r="O386" s="5"/>
      <c r="P386" s="5"/>
      <c r="Q386" s="5"/>
      <c r="R386" s="5"/>
      <c r="S386" s="5"/>
      <c r="T386" s="5"/>
      <c r="U386" s="5"/>
      <c r="V386" s="5"/>
      <c r="W386" s="5"/>
      <c r="X386" s="5"/>
      <c r="Y386" s="5"/>
      <c r="Z386" s="5"/>
    </row>
    <row r="387" ht="14.25" customHeight="1">
      <c r="A387" s="6"/>
      <c r="B387" s="39" t="str">
        <f t="shared" si="1"/>
        <v>Operational Definition</v>
      </c>
      <c r="C387" s="30"/>
      <c r="D387" s="42" t="s">
        <v>403</v>
      </c>
      <c r="E387" s="6"/>
      <c r="F387" s="6"/>
      <c r="G387" s="5"/>
      <c r="H387" s="5"/>
      <c r="I387" s="5"/>
      <c r="J387" s="5"/>
      <c r="K387" s="5"/>
      <c r="L387" s="5"/>
      <c r="M387" s="5"/>
      <c r="N387" s="5"/>
      <c r="O387" s="5"/>
      <c r="P387" s="5"/>
      <c r="Q387" s="5"/>
      <c r="R387" s="5"/>
      <c r="S387" s="5"/>
      <c r="T387" s="5"/>
      <c r="U387" s="5"/>
      <c r="V387" s="5"/>
      <c r="W387" s="5"/>
      <c r="X387" s="5"/>
      <c r="Y387" s="5"/>
      <c r="Z387" s="5"/>
    </row>
    <row r="388" ht="14.25" customHeight="1">
      <c r="A388" s="6"/>
      <c r="B388" s="39" t="str">
        <f t="shared" si="1"/>
        <v>Operational Definition</v>
      </c>
      <c r="C388" s="30"/>
      <c r="D388" s="42" t="s">
        <v>404</v>
      </c>
      <c r="E388" s="6"/>
      <c r="F388" s="6"/>
      <c r="G388" s="5"/>
      <c r="H388" s="5"/>
      <c r="I388" s="5"/>
      <c r="J388" s="5"/>
      <c r="K388" s="5"/>
      <c r="L388" s="5"/>
      <c r="M388" s="5"/>
      <c r="N388" s="5"/>
      <c r="O388" s="5"/>
      <c r="P388" s="5"/>
      <c r="Q388" s="5"/>
      <c r="R388" s="5"/>
      <c r="S388" s="5"/>
      <c r="T388" s="5"/>
      <c r="U388" s="5"/>
      <c r="V388" s="5"/>
      <c r="W388" s="5"/>
      <c r="X388" s="5"/>
      <c r="Y388" s="5"/>
      <c r="Z388" s="5"/>
    </row>
    <row r="389" ht="14.25" customHeight="1">
      <c r="A389" s="6"/>
      <c r="B389" s="39" t="str">
        <f t="shared" si="1"/>
        <v>Operational Definition</v>
      </c>
      <c r="C389" s="30"/>
      <c r="D389" s="42" t="s">
        <v>405</v>
      </c>
      <c r="E389" s="6"/>
      <c r="F389" s="6"/>
      <c r="G389" s="5"/>
      <c r="H389" s="5"/>
      <c r="I389" s="5"/>
      <c r="J389" s="5"/>
      <c r="K389" s="5"/>
      <c r="L389" s="5"/>
      <c r="M389" s="5"/>
      <c r="N389" s="5"/>
      <c r="O389" s="5"/>
      <c r="P389" s="5"/>
      <c r="Q389" s="5"/>
      <c r="R389" s="5"/>
      <c r="S389" s="5"/>
      <c r="T389" s="5"/>
      <c r="U389" s="5"/>
      <c r="V389" s="5"/>
      <c r="W389" s="5"/>
      <c r="X389" s="5"/>
      <c r="Y389" s="5"/>
      <c r="Z389" s="5"/>
    </row>
    <row r="390" ht="14.25" customHeight="1">
      <c r="A390" s="6"/>
      <c r="B390" s="39" t="str">
        <f t="shared" si="1"/>
        <v>Operational Definition</v>
      </c>
      <c r="C390" s="30"/>
      <c r="D390" s="42" t="s">
        <v>406</v>
      </c>
      <c r="E390" s="6"/>
      <c r="F390" s="6"/>
      <c r="G390" s="5"/>
      <c r="H390" s="5"/>
      <c r="I390" s="5"/>
      <c r="J390" s="5"/>
      <c r="K390" s="5"/>
      <c r="L390" s="5"/>
      <c r="M390" s="5"/>
      <c r="N390" s="5"/>
      <c r="O390" s="5"/>
      <c r="P390" s="5"/>
      <c r="Q390" s="5"/>
      <c r="R390" s="5"/>
      <c r="S390" s="5"/>
      <c r="T390" s="5"/>
      <c r="U390" s="5"/>
      <c r="V390" s="5"/>
      <c r="W390" s="5"/>
      <c r="X390" s="5"/>
      <c r="Y390" s="5"/>
      <c r="Z390" s="5"/>
    </row>
    <row r="391" ht="14.25" customHeight="1">
      <c r="A391" s="6"/>
      <c r="B391" s="39" t="str">
        <f t="shared" si="1"/>
        <v>Headline Responsibility</v>
      </c>
      <c r="C391" s="30"/>
      <c r="D391" s="43" t="s">
        <v>407</v>
      </c>
      <c r="E391" s="6"/>
      <c r="F391" s="6"/>
      <c r="G391" s="5"/>
      <c r="H391" s="5"/>
      <c r="I391" s="5"/>
      <c r="J391" s="5"/>
      <c r="K391" s="5"/>
      <c r="L391" s="5"/>
      <c r="M391" s="5"/>
      <c r="N391" s="5"/>
      <c r="O391" s="5"/>
      <c r="P391" s="5"/>
      <c r="Q391" s="5"/>
      <c r="R391" s="5"/>
      <c r="S391" s="5"/>
      <c r="T391" s="5"/>
      <c r="U391" s="5"/>
      <c r="V391" s="5"/>
      <c r="W391" s="5"/>
      <c r="X391" s="5"/>
      <c r="Y391" s="5"/>
      <c r="Z391" s="5"/>
    </row>
    <row r="392" ht="14.25" customHeight="1">
      <c r="A392" s="6"/>
      <c r="B392" s="39" t="str">
        <f t="shared" si="1"/>
        <v>Operational Definition</v>
      </c>
      <c r="C392" s="30"/>
      <c r="D392" s="42" t="s">
        <v>408</v>
      </c>
      <c r="E392" s="6"/>
      <c r="F392" s="6"/>
      <c r="G392" s="5"/>
      <c r="H392" s="5"/>
      <c r="I392" s="5"/>
      <c r="J392" s="5"/>
      <c r="K392" s="5"/>
      <c r="L392" s="5"/>
      <c r="M392" s="5"/>
      <c r="N392" s="5"/>
      <c r="O392" s="5"/>
      <c r="P392" s="5"/>
      <c r="Q392" s="5"/>
      <c r="R392" s="5"/>
      <c r="S392" s="5"/>
      <c r="T392" s="5"/>
      <c r="U392" s="5"/>
      <c r="V392" s="5"/>
      <c r="W392" s="5"/>
      <c r="X392" s="5"/>
      <c r="Y392" s="5"/>
      <c r="Z392" s="5"/>
    </row>
    <row r="393" ht="14.25" customHeight="1">
      <c r="A393" s="6"/>
      <c r="B393" s="39" t="str">
        <f t="shared" si="1"/>
        <v>Operational Definition</v>
      </c>
      <c r="C393" s="30"/>
      <c r="D393" s="42" t="s">
        <v>409</v>
      </c>
      <c r="E393" s="6"/>
      <c r="F393" s="6"/>
      <c r="G393" s="5"/>
      <c r="H393" s="5"/>
      <c r="I393" s="5"/>
      <c r="J393" s="5"/>
      <c r="K393" s="5"/>
      <c r="L393" s="5"/>
      <c r="M393" s="5"/>
      <c r="N393" s="5"/>
      <c r="O393" s="5"/>
      <c r="P393" s="5"/>
      <c r="Q393" s="5"/>
      <c r="R393" s="5"/>
      <c r="S393" s="5"/>
      <c r="T393" s="5"/>
      <c r="U393" s="5"/>
      <c r="V393" s="5"/>
      <c r="W393" s="5"/>
      <c r="X393" s="5"/>
      <c r="Y393" s="5"/>
      <c r="Z393" s="5"/>
    </row>
    <row r="394" ht="14.25" customHeight="1">
      <c r="A394" s="6"/>
      <c r="B394" s="39" t="str">
        <f t="shared" si="1"/>
        <v>Operational Definition</v>
      </c>
      <c r="C394" s="30"/>
      <c r="D394" s="42" t="s">
        <v>410</v>
      </c>
      <c r="E394" s="6"/>
      <c r="F394" s="6"/>
      <c r="G394" s="5"/>
      <c r="H394" s="5"/>
      <c r="I394" s="5"/>
      <c r="J394" s="5"/>
      <c r="K394" s="5"/>
      <c r="L394" s="5"/>
      <c r="M394" s="5"/>
      <c r="N394" s="5"/>
      <c r="O394" s="5"/>
      <c r="P394" s="5"/>
      <c r="Q394" s="5"/>
      <c r="R394" s="5"/>
      <c r="S394" s="5"/>
      <c r="T394" s="5"/>
      <c r="U394" s="5"/>
      <c r="V394" s="5"/>
      <c r="W394" s="5"/>
      <c r="X394" s="5"/>
      <c r="Y394" s="5"/>
      <c r="Z394" s="5"/>
    </row>
    <row r="395" ht="14.25" customHeight="1">
      <c r="A395" s="6"/>
      <c r="B395" s="39" t="str">
        <f t="shared" si="1"/>
        <v>Operational Definition</v>
      </c>
      <c r="C395" s="30"/>
      <c r="D395" s="42" t="s">
        <v>411</v>
      </c>
      <c r="E395" s="6"/>
      <c r="F395" s="6"/>
      <c r="G395" s="5"/>
      <c r="H395" s="5"/>
      <c r="I395" s="5"/>
      <c r="J395" s="5"/>
      <c r="K395" s="5"/>
      <c r="L395" s="5"/>
      <c r="M395" s="5"/>
      <c r="N395" s="5"/>
      <c r="O395" s="5"/>
      <c r="P395" s="5"/>
      <c r="Q395" s="5"/>
      <c r="R395" s="5"/>
      <c r="S395" s="5"/>
      <c r="T395" s="5"/>
      <c r="U395" s="5"/>
      <c r="V395" s="5"/>
      <c r="W395" s="5"/>
      <c r="X395" s="5"/>
      <c r="Y395" s="5"/>
      <c r="Z395" s="5"/>
    </row>
    <row r="396" ht="14.25" customHeight="1">
      <c r="A396" s="6"/>
      <c r="B396" s="39" t="str">
        <f t="shared" si="1"/>
        <v>Operational Definition</v>
      </c>
      <c r="C396" s="30"/>
      <c r="D396" s="42" t="s">
        <v>412</v>
      </c>
      <c r="E396" s="6"/>
      <c r="F396" s="6"/>
      <c r="G396" s="5"/>
      <c r="H396" s="5"/>
      <c r="I396" s="5"/>
      <c r="J396" s="5"/>
      <c r="K396" s="5"/>
      <c r="L396" s="5"/>
      <c r="M396" s="5"/>
      <c r="N396" s="5"/>
      <c r="O396" s="5"/>
      <c r="P396" s="5"/>
      <c r="Q396" s="5"/>
      <c r="R396" s="5"/>
      <c r="S396" s="5"/>
      <c r="T396" s="5"/>
      <c r="U396" s="5"/>
      <c r="V396" s="5"/>
      <c r="W396" s="5"/>
      <c r="X396" s="5"/>
      <c r="Y396" s="5"/>
      <c r="Z396" s="5"/>
    </row>
    <row r="397" ht="14.25" customHeight="1">
      <c r="A397" s="6"/>
      <c r="B397" s="39" t="str">
        <f t="shared" si="1"/>
        <v>Operational Definition</v>
      </c>
      <c r="C397" s="30"/>
      <c r="D397" s="42" t="s">
        <v>413</v>
      </c>
      <c r="E397" s="6"/>
      <c r="F397" s="6"/>
      <c r="G397" s="5"/>
      <c r="H397" s="5"/>
      <c r="I397" s="5"/>
      <c r="J397" s="5"/>
      <c r="K397" s="5"/>
      <c r="L397" s="5"/>
      <c r="M397" s="5"/>
      <c r="N397" s="5"/>
      <c r="O397" s="5"/>
      <c r="P397" s="5"/>
      <c r="Q397" s="5"/>
      <c r="R397" s="5"/>
      <c r="S397" s="5"/>
      <c r="T397" s="5"/>
      <c r="U397" s="5"/>
      <c r="V397" s="5"/>
      <c r="W397" s="5"/>
      <c r="X397" s="5"/>
      <c r="Y397" s="5"/>
      <c r="Z397" s="5"/>
    </row>
    <row r="398" ht="14.25" customHeight="1">
      <c r="A398" s="6"/>
      <c r="B398" s="39" t="str">
        <f t="shared" si="1"/>
        <v>Operational Definition</v>
      </c>
      <c r="C398" s="30"/>
      <c r="D398" s="42" t="s">
        <v>414</v>
      </c>
      <c r="E398" s="6"/>
      <c r="F398" s="6"/>
      <c r="G398" s="5"/>
      <c r="H398" s="5"/>
      <c r="I398" s="5"/>
      <c r="J398" s="5"/>
      <c r="K398" s="5"/>
      <c r="L398" s="5"/>
      <c r="M398" s="5"/>
      <c r="N398" s="5"/>
      <c r="O398" s="5"/>
      <c r="P398" s="5"/>
      <c r="Q398" s="5"/>
      <c r="R398" s="5"/>
      <c r="S398" s="5"/>
      <c r="T398" s="5"/>
      <c r="U398" s="5"/>
      <c r="V398" s="5"/>
      <c r="W398" s="5"/>
      <c r="X398" s="5"/>
      <c r="Y398" s="5"/>
      <c r="Z398" s="5"/>
    </row>
    <row r="399" ht="14.25" customHeight="1">
      <c r="A399" s="6"/>
      <c r="B399" s="39" t="str">
        <f t="shared" si="1"/>
        <v>Operational Definition</v>
      </c>
      <c r="C399" s="30"/>
      <c r="D399" s="42" t="s">
        <v>415</v>
      </c>
      <c r="E399" s="6"/>
      <c r="F399" s="6"/>
      <c r="G399" s="5"/>
      <c r="H399" s="5"/>
      <c r="I399" s="5"/>
      <c r="J399" s="5"/>
      <c r="K399" s="5"/>
      <c r="L399" s="5"/>
      <c r="M399" s="5"/>
      <c r="N399" s="5"/>
      <c r="O399" s="5"/>
      <c r="P399" s="5"/>
      <c r="Q399" s="5"/>
      <c r="R399" s="5"/>
      <c r="S399" s="5"/>
      <c r="T399" s="5"/>
      <c r="U399" s="5"/>
      <c r="V399" s="5"/>
      <c r="W399" s="5"/>
      <c r="X399" s="5"/>
      <c r="Y399" s="5"/>
      <c r="Z399" s="5"/>
    </row>
    <row r="400" ht="14.25" customHeight="1">
      <c r="A400" s="6"/>
      <c r="B400" s="39" t="str">
        <f t="shared" si="1"/>
        <v>Operational Definition</v>
      </c>
      <c r="C400" s="30"/>
      <c r="D400" s="42" t="s">
        <v>416</v>
      </c>
      <c r="E400" s="6"/>
      <c r="F400" s="6"/>
      <c r="G400" s="5"/>
      <c r="H400" s="5"/>
      <c r="I400" s="5"/>
      <c r="J400" s="5"/>
      <c r="K400" s="5"/>
      <c r="L400" s="5"/>
      <c r="M400" s="5"/>
      <c r="N400" s="5"/>
      <c r="O400" s="5"/>
      <c r="P400" s="5"/>
      <c r="Q400" s="5"/>
      <c r="R400" s="5"/>
      <c r="S400" s="5"/>
      <c r="T400" s="5"/>
      <c r="U400" s="5"/>
      <c r="V400" s="5"/>
      <c r="W400" s="5"/>
      <c r="X400" s="5"/>
      <c r="Y400" s="5"/>
      <c r="Z400" s="5"/>
    </row>
    <row r="401" ht="14.25" customHeight="1">
      <c r="A401" s="6"/>
      <c r="B401" s="39" t="str">
        <f t="shared" si="1"/>
        <v>Operational Definition</v>
      </c>
      <c r="C401" s="30"/>
      <c r="D401" s="42" t="s">
        <v>417</v>
      </c>
      <c r="E401" s="6"/>
      <c r="F401" s="6"/>
      <c r="G401" s="5"/>
      <c r="H401" s="5"/>
      <c r="I401" s="5"/>
      <c r="J401" s="5"/>
      <c r="K401" s="5"/>
      <c r="L401" s="5"/>
      <c r="M401" s="5"/>
      <c r="N401" s="5"/>
      <c r="O401" s="5"/>
      <c r="P401" s="5"/>
      <c r="Q401" s="5"/>
      <c r="R401" s="5"/>
      <c r="S401" s="5"/>
      <c r="T401" s="5"/>
      <c r="U401" s="5"/>
      <c r="V401" s="5"/>
      <c r="W401" s="5"/>
      <c r="X401" s="5"/>
      <c r="Y401" s="5"/>
      <c r="Z401" s="5"/>
    </row>
    <row r="402" ht="14.25" customHeight="1">
      <c r="A402" s="6"/>
      <c r="B402" s="39" t="str">
        <f t="shared" si="1"/>
        <v>Headline Responsibility</v>
      </c>
      <c r="C402" s="30"/>
      <c r="D402" s="43" t="s">
        <v>418</v>
      </c>
      <c r="E402" s="6"/>
      <c r="F402" s="6"/>
      <c r="G402" s="5"/>
      <c r="H402" s="5"/>
      <c r="I402" s="5"/>
      <c r="J402" s="5"/>
      <c r="K402" s="5"/>
      <c r="L402" s="5"/>
      <c r="M402" s="5"/>
      <c r="N402" s="5"/>
      <c r="O402" s="5"/>
      <c r="P402" s="5"/>
      <c r="Q402" s="5"/>
      <c r="R402" s="5"/>
      <c r="S402" s="5"/>
      <c r="T402" s="5"/>
      <c r="U402" s="5"/>
      <c r="V402" s="5"/>
      <c r="W402" s="5"/>
      <c r="X402" s="5"/>
      <c r="Y402" s="5"/>
      <c r="Z402" s="5"/>
    </row>
    <row r="403" ht="14.25" customHeight="1">
      <c r="A403" s="6"/>
      <c r="B403" s="39" t="str">
        <f t="shared" si="1"/>
        <v>Operational Definition</v>
      </c>
      <c r="C403" s="30"/>
      <c r="D403" s="42" t="s">
        <v>419</v>
      </c>
      <c r="E403" s="6"/>
      <c r="F403" s="6"/>
      <c r="G403" s="5"/>
      <c r="H403" s="5"/>
      <c r="I403" s="5"/>
      <c r="J403" s="5"/>
      <c r="K403" s="5"/>
      <c r="L403" s="5"/>
      <c r="M403" s="5"/>
      <c r="N403" s="5"/>
      <c r="O403" s="5"/>
      <c r="P403" s="5"/>
      <c r="Q403" s="5"/>
      <c r="R403" s="5"/>
      <c r="S403" s="5"/>
      <c r="T403" s="5"/>
      <c r="U403" s="5"/>
      <c r="V403" s="5"/>
      <c r="W403" s="5"/>
      <c r="X403" s="5"/>
      <c r="Y403" s="5"/>
      <c r="Z403" s="5"/>
    </row>
    <row r="404" ht="14.25" customHeight="1">
      <c r="A404" s="6"/>
      <c r="B404" s="39" t="str">
        <f t="shared" si="1"/>
        <v>Operational Definition</v>
      </c>
      <c r="C404" s="30"/>
      <c r="D404" s="42" t="s">
        <v>420</v>
      </c>
      <c r="E404" s="6"/>
      <c r="F404" s="6"/>
      <c r="G404" s="5"/>
      <c r="H404" s="5"/>
      <c r="I404" s="5"/>
      <c r="J404" s="5"/>
      <c r="K404" s="5"/>
      <c r="L404" s="5"/>
      <c r="M404" s="5"/>
      <c r="N404" s="5"/>
      <c r="O404" s="5"/>
      <c r="P404" s="5"/>
      <c r="Q404" s="5"/>
      <c r="R404" s="5"/>
      <c r="S404" s="5"/>
      <c r="T404" s="5"/>
      <c r="U404" s="5"/>
      <c r="V404" s="5"/>
      <c r="W404" s="5"/>
      <c r="X404" s="5"/>
      <c r="Y404" s="5"/>
      <c r="Z404" s="5"/>
    </row>
    <row r="405" ht="14.25" customHeight="1">
      <c r="A405" s="6"/>
      <c r="B405" s="39" t="str">
        <f t="shared" si="1"/>
        <v>Operational Definition</v>
      </c>
      <c r="C405" s="30"/>
      <c r="D405" s="42" t="s">
        <v>421</v>
      </c>
      <c r="E405" s="6"/>
      <c r="F405" s="6"/>
      <c r="G405" s="5"/>
      <c r="H405" s="5"/>
      <c r="I405" s="5"/>
      <c r="J405" s="5"/>
      <c r="K405" s="5"/>
      <c r="L405" s="5"/>
      <c r="M405" s="5"/>
      <c r="N405" s="5"/>
      <c r="O405" s="5"/>
      <c r="P405" s="5"/>
      <c r="Q405" s="5"/>
      <c r="R405" s="5"/>
      <c r="S405" s="5"/>
      <c r="T405" s="5"/>
      <c r="U405" s="5"/>
      <c r="V405" s="5"/>
      <c r="W405" s="5"/>
      <c r="X405" s="5"/>
      <c r="Y405" s="5"/>
      <c r="Z405" s="5"/>
    </row>
    <row r="406" ht="14.25" customHeight="1">
      <c r="A406" s="6"/>
      <c r="B406" s="39" t="str">
        <f t="shared" si="1"/>
        <v>Operational Definition</v>
      </c>
      <c r="C406" s="30"/>
      <c r="D406" s="42" t="s">
        <v>422</v>
      </c>
      <c r="E406" s="6"/>
      <c r="F406" s="6"/>
      <c r="G406" s="5"/>
      <c r="H406" s="5"/>
      <c r="I406" s="5"/>
      <c r="J406" s="5"/>
      <c r="K406" s="5"/>
      <c r="L406" s="5"/>
      <c r="M406" s="5"/>
      <c r="N406" s="5"/>
      <c r="O406" s="5"/>
      <c r="P406" s="5"/>
      <c r="Q406" s="5"/>
      <c r="R406" s="5"/>
      <c r="S406" s="5"/>
      <c r="T406" s="5"/>
      <c r="U406" s="5"/>
      <c r="V406" s="5"/>
      <c r="W406" s="5"/>
      <c r="X406" s="5"/>
      <c r="Y406" s="5"/>
      <c r="Z406" s="5"/>
    </row>
    <row r="407" ht="14.25" customHeight="1">
      <c r="A407" s="6"/>
      <c r="B407" s="39" t="str">
        <f t="shared" si="1"/>
        <v>Operational Definition</v>
      </c>
      <c r="C407" s="30"/>
      <c r="D407" s="42" t="s">
        <v>423</v>
      </c>
      <c r="E407" s="6"/>
      <c r="F407" s="6"/>
      <c r="G407" s="5"/>
      <c r="H407" s="5"/>
      <c r="I407" s="5"/>
      <c r="J407" s="5"/>
      <c r="K407" s="5"/>
      <c r="L407" s="5"/>
      <c r="M407" s="5"/>
      <c r="N407" s="5"/>
      <c r="O407" s="5"/>
      <c r="P407" s="5"/>
      <c r="Q407" s="5"/>
      <c r="R407" s="5"/>
      <c r="S407" s="5"/>
      <c r="T407" s="5"/>
      <c r="U407" s="5"/>
      <c r="V407" s="5"/>
      <c r="W407" s="5"/>
      <c r="X407" s="5"/>
      <c r="Y407" s="5"/>
      <c r="Z407" s="5"/>
    </row>
    <row r="408" ht="14.25" customHeight="1">
      <c r="A408" s="6"/>
      <c r="B408" s="39" t="str">
        <f t="shared" si="1"/>
        <v>Operational Definition</v>
      </c>
      <c r="C408" s="30"/>
      <c r="D408" s="42" t="s">
        <v>424</v>
      </c>
      <c r="E408" s="6"/>
      <c r="F408" s="6"/>
      <c r="G408" s="5"/>
      <c r="H408" s="5"/>
      <c r="I408" s="5"/>
      <c r="J408" s="5"/>
      <c r="K408" s="5"/>
      <c r="L408" s="5"/>
      <c r="M408" s="5"/>
      <c r="N408" s="5"/>
      <c r="O408" s="5"/>
      <c r="P408" s="5"/>
      <c r="Q408" s="5"/>
      <c r="R408" s="5"/>
      <c r="S408" s="5"/>
      <c r="T408" s="5"/>
      <c r="U408" s="5"/>
      <c r="V408" s="5"/>
      <c r="W408" s="5"/>
      <c r="X408" s="5"/>
      <c r="Y408" s="5"/>
      <c r="Z408" s="5"/>
    </row>
    <row r="409" ht="14.25" customHeight="1">
      <c r="A409" s="6"/>
      <c r="B409" s="39" t="str">
        <f t="shared" si="1"/>
        <v>Operational Definition</v>
      </c>
      <c r="C409" s="30"/>
      <c r="D409" s="42" t="s">
        <v>425</v>
      </c>
      <c r="E409" s="6"/>
      <c r="F409" s="6"/>
      <c r="G409" s="5"/>
      <c r="H409" s="5"/>
      <c r="I409" s="5"/>
      <c r="J409" s="5"/>
      <c r="K409" s="5"/>
      <c r="L409" s="5"/>
      <c r="M409" s="5"/>
      <c r="N409" s="5"/>
      <c r="O409" s="5"/>
      <c r="P409" s="5"/>
      <c r="Q409" s="5"/>
      <c r="R409" s="5"/>
      <c r="S409" s="5"/>
      <c r="T409" s="5"/>
      <c r="U409" s="5"/>
      <c r="V409" s="5"/>
      <c r="W409" s="5"/>
      <c r="X409" s="5"/>
      <c r="Y409" s="5"/>
      <c r="Z409" s="5"/>
    </row>
    <row r="410" ht="14.25" customHeight="1">
      <c r="A410" s="6"/>
      <c r="B410" s="39" t="str">
        <f t="shared" si="1"/>
        <v>Operational Definition</v>
      </c>
      <c r="C410" s="30"/>
      <c r="D410" s="42" t="s">
        <v>426</v>
      </c>
      <c r="E410" s="6"/>
      <c r="F410" s="6"/>
      <c r="G410" s="5"/>
      <c r="H410" s="5"/>
      <c r="I410" s="5"/>
      <c r="J410" s="5"/>
      <c r="K410" s="5"/>
      <c r="L410" s="5"/>
      <c r="M410" s="5"/>
      <c r="N410" s="5"/>
      <c r="O410" s="5"/>
      <c r="P410" s="5"/>
      <c r="Q410" s="5"/>
      <c r="R410" s="5"/>
      <c r="S410" s="5"/>
      <c r="T410" s="5"/>
      <c r="U410" s="5"/>
      <c r="V410" s="5"/>
      <c r="W410" s="5"/>
      <c r="X410" s="5"/>
      <c r="Y410" s="5"/>
      <c r="Z410" s="5"/>
    </row>
    <row r="411" ht="14.25" customHeight="1">
      <c r="A411" s="6"/>
      <c r="B411" s="39" t="str">
        <f t="shared" si="1"/>
        <v>Operational Definition</v>
      </c>
      <c r="C411" s="30"/>
      <c r="D411" s="42" t="s">
        <v>427</v>
      </c>
      <c r="E411" s="6"/>
      <c r="F411" s="6"/>
      <c r="G411" s="5"/>
      <c r="H411" s="5"/>
      <c r="I411" s="5"/>
      <c r="J411" s="5"/>
      <c r="K411" s="5"/>
      <c r="L411" s="5"/>
      <c r="M411" s="5"/>
      <c r="N411" s="5"/>
      <c r="O411" s="5"/>
      <c r="P411" s="5"/>
      <c r="Q411" s="5"/>
      <c r="R411" s="5"/>
      <c r="S411" s="5"/>
      <c r="T411" s="5"/>
      <c r="U411" s="5"/>
      <c r="V411" s="5"/>
      <c r="W411" s="5"/>
      <c r="X411" s="5"/>
      <c r="Y411" s="5"/>
      <c r="Z411" s="5"/>
    </row>
    <row r="412" ht="14.25" customHeight="1">
      <c r="A412" s="6"/>
      <c r="B412" s="44"/>
      <c r="C412" s="30"/>
      <c r="D412" s="13"/>
      <c r="E412" s="6"/>
      <c r="F412" s="6"/>
      <c r="G412" s="5"/>
      <c r="H412" s="5"/>
      <c r="I412" s="5"/>
      <c r="J412" s="5"/>
      <c r="K412" s="5"/>
      <c r="L412" s="5"/>
      <c r="M412" s="5"/>
      <c r="N412" s="5"/>
      <c r="O412" s="5"/>
      <c r="P412" s="5"/>
      <c r="Q412" s="5"/>
      <c r="R412" s="5"/>
      <c r="S412" s="5"/>
      <c r="T412" s="5"/>
      <c r="U412" s="5"/>
      <c r="V412" s="5"/>
      <c r="W412" s="5"/>
      <c r="X412" s="5"/>
      <c r="Y412" s="5"/>
      <c r="Z412" s="5"/>
    </row>
    <row r="413" ht="14.25" customHeight="1">
      <c r="A413" s="6"/>
      <c r="B413" s="44"/>
      <c r="C413" s="30"/>
      <c r="D413" s="13"/>
      <c r="E413" s="6"/>
      <c r="F413" s="6"/>
      <c r="G413" s="5"/>
      <c r="H413" s="5"/>
      <c r="I413" s="5"/>
      <c r="J413" s="5"/>
      <c r="K413" s="5"/>
      <c r="L413" s="5"/>
      <c r="M413" s="5"/>
      <c r="N413" s="5"/>
      <c r="O413" s="5"/>
      <c r="P413" s="5"/>
      <c r="Q413" s="5"/>
      <c r="R413" s="5"/>
      <c r="S413" s="5"/>
      <c r="T413" s="5"/>
      <c r="U413" s="5"/>
      <c r="V413" s="5"/>
      <c r="W413" s="5"/>
      <c r="X413" s="5"/>
      <c r="Y413" s="5"/>
      <c r="Z413" s="5"/>
    </row>
    <row r="414" ht="14.25" customHeight="1">
      <c r="A414" s="6"/>
      <c r="B414" s="44"/>
      <c r="C414" s="30"/>
      <c r="D414" s="13"/>
      <c r="E414" s="6"/>
      <c r="F414" s="6"/>
      <c r="G414" s="5"/>
      <c r="H414" s="5"/>
      <c r="I414" s="5"/>
      <c r="J414" s="5"/>
      <c r="K414" s="5"/>
      <c r="L414" s="5"/>
      <c r="M414" s="5"/>
      <c r="N414" s="5"/>
      <c r="O414" s="5"/>
      <c r="P414" s="5"/>
      <c r="Q414" s="5"/>
      <c r="R414" s="5"/>
      <c r="S414" s="5"/>
      <c r="T414" s="5"/>
      <c r="U414" s="5"/>
      <c r="V414" s="5"/>
      <c r="W414" s="5"/>
      <c r="X414" s="5"/>
      <c r="Y414" s="5"/>
      <c r="Z414" s="5"/>
    </row>
    <row r="415" ht="14.25" customHeight="1">
      <c r="A415" s="6"/>
      <c r="B415" s="44"/>
      <c r="C415" s="30"/>
      <c r="D415" s="13"/>
      <c r="E415" s="6"/>
      <c r="F415" s="6"/>
      <c r="G415" s="5"/>
      <c r="H415" s="5"/>
      <c r="I415" s="5"/>
      <c r="J415" s="5"/>
      <c r="K415" s="5"/>
      <c r="L415" s="5"/>
      <c r="M415" s="5"/>
      <c r="N415" s="5"/>
      <c r="O415" s="5"/>
      <c r="P415" s="5"/>
      <c r="Q415" s="5"/>
      <c r="R415" s="5"/>
      <c r="S415" s="5"/>
      <c r="T415" s="5"/>
      <c r="U415" s="5"/>
      <c r="V415" s="5"/>
      <c r="W415" s="5"/>
      <c r="X415" s="5"/>
      <c r="Y415" s="5"/>
      <c r="Z415" s="5"/>
    </row>
    <row r="416" ht="14.25" customHeight="1">
      <c r="A416" s="6"/>
      <c r="B416" s="44"/>
      <c r="C416" s="30"/>
      <c r="D416" s="13"/>
      <c r="E416" s="6"/>
      <c r="F416" s="6"/>
      <c r="G416" s="5"/>
      <c r="H416" s="5"/>
      <c r="I416" s="5"/>
      <c r="J416" s="5"/>
      <c r="K416" s="5"/>
      <c r="L416" s="5"/>
      <c r="M416" s="5"/>
      <c r="N416" s="5"/>
      <c r="O416" s="5"/>
      <c r="P416" s="5"/>
      <c r="Q416" s="5"/>
      <c r="R416" s="5"/>
      <c r="S416" s="5"/>
      <c r="T416" s="5"/>
      <c r="U416" s="5"/>
      <c r="V416" s="5"/>
      <c r="W416" s="5"/>
      <c r="X416" s="5"/>
      <c r="Y416" s="5"/>
      <c r="Z416" s="5"/>
    </row>
    <row r="417" ht="14.25" customHeight="1">
      <c r="A417" s="6"/>
      <c r="B417" s="44"/>
      <c r="C417" s="30"/>
      <c r="D417" s="13"/>
      <c r="E417" s="6"/>
      <c r="F417" s="6"/>
      <c r="G417" s="5"/>
      <c r="H417" s="5"/>
      <c r="I417" s="5"/>
      <c r="J417" s="5"/>
      <c r="K417" s="5"/>
      <c r="L417" s="5"/>
      <c r="M417" s="5"/>
      <c r="N417" s="5"/>
      <c r="O417" s="5"/>
      <c r="P417" s="5"/>
      <c r="Q417" s="5"/>
      <c r="R417" s="5"/>
      <c r="S417" s="5"/>
      <c r="T417" s="5"/>
      <c r="U417" s="5"/>
      <c r="V417" s="5"/>
      <c r="W417" s="5"/>
      <c r="X417" s="5"/>
      <c r="Y417" s="5"/>
      <c r="Z417" s="5"/>
    </row>
    <row r="418" ht="14.25" customHeight="1">
      <c r="A418" s="6"/>
      <c r="B418" s="44"/>
      <c r="C418" s="30"/>
      <c r="D418" s="13"/>
      <c r="E418" s="6"/>
      <c r="F418" s="6"/>
      <c r="G418" s="5"/>
      <c r="H418" s="5"/>
      <c r="I418" s="5"/>
      <c r="J418" s="5"/>
      <c r="K418" s="5"/>
      <c r="L418" s="5"/>
      <c r="M418" s="5"/>
      <c r="N418" s="5"/>
      <c r="O418" s="5"/>
      <c r="P418" s="5"/>
      <c r="Q418" s="5"/>
      <c r="R418" s="5"/>
      <c r="S418" s="5"/>
      <c r="T418" s="5"/>
      <c r="U418" s="5"/>
      <c r="V418" s="5"/>
      <c r="W418" s="5"/>
      <c r="X418" s="5"/>
      <c r="Y418" s="5"/>
      <c r="Z418" s="5"/>
    </row>
    <row r="419" ht="14.25" customHeight="1">
      <c r="A419" s="6"/>
      <c r="B419" s="44"/>
      <c r="C419" s="30"/>
      <c r="D419" s="13"/>
      <c r="E419" s="6"/>
      <c r="F419" s="6"/>
      <c r="G419" s="5"/>
      <c r="H419" s="5"/>
      <c r="I419" s="5"/>
      <c r="J419" s="5"/>
      <c r="K419" s="5"/>
      <c r="L419" s="5"/>
      <c r="M419" s="5"/>
      <c r="N419" s="5"/>
      <c r="O419" s="5"/>
      <c r="P419" s="5"/>
      <c r="Q419" s="5"/>
      <c r="R419" s="5"/>
      <c r="S419" s="5"/>
      <c r="T419" s="5"/>
      <c r="U419" s="5"/>
      <c r="V419" s="5"/>
      <c r="W419" s="5"/>
      <c r="X419" s="5"/>
      <c r="Y419" s="5"/>
      <c r="Z419" s="5"/>
    </row>
    <row r="420" ht="14.25" customHeight="1">
      <c r="A420" s="6"/>
      <c r="B420" s="44"/>
      <c r="C420" s="30"/>
      <c r="D420" s="13"/>
      <c r="E420" s="6"/>
      <c r="F420" s="6"/>
      <c r="G420" s="5"/>
      <c r="H420" s="5"/>
      <c r="I420" s="5"/>
      <c r="J420" s="5"/>
      <c r="K420" s="5"/>
      <c r="L420" s="5"/>
      <c r="M420" s="5"/>
      <c r="N420" s="5"/>
      <c r="O420" s="5"/>
      <c r="P420" s="5"/>
      <c r="Q420" s="5"/>
      <c r="R420" s="5"/>
      <c r="S420" s="5"/>
      <c r="T420" s="5"/>
      <c r="U420" s="5"/>
      <c r="V420" s="5"/>
      <c r="W420" s="5"/>
      <c r="X420" s="5"/>
      <c r="Y420" s="5"/>
      <c r="Z420" s="5"/>
    </row>
    <row r="421" ht="14.25" customHeight="1">
      <c r="A421" s="6"/>
      <c r="B421" s="44"/>
      <c r="C421" s="30"/>
      <c r="D421" s="13"/>
      <c r="E421" s="6"/>
      <c r="F421" s="6"/>
      <c r="G421" s="5"/>
      <c r="H421" s="5"/>
      <c r="I421" s="5"/>
      <c r="J421" s="5"/>
      <c r="K421" s="5"/>
      <c r="L421" s="5"/>
      <c r="M421" s="5"/>
      <c r="N421" s="5"/>
      <c r="O421" s="5"/>
      <c r="P421" s="5"/>
      <c r="Q421" s="5"/>
      <c r="R421" s="5"/>
      <c r="S421" s="5"/>
      <c r="T421" s="5"/>
      <c r="U421" s="5"/>
      <c r="V421" s="5"/>
      <c r="W421" s="5"/>
      <c r="X421" s="5"/>
      <c r="Y421" s="5"/>
      <c r="Z421" s="5"/>
    </row>
    <row r="422" ht="14.25" customHeight="1">
      <c r="A422" s="6"/>
      <c r="B422" s="44"/>
      <c r="C422" s="30"/>
      <c r="D422" s="13"/>
      <c r="E422" s="6"/>
      <c r="F422" s="6"/>
      <c r="G422" s="5"/>
      <c r="H422" s="5"/>
      <c r="I422" s="5"/>
      <c r="J422" s="5"/>
      <c r="K422" s="5"/>
      <c r="L422" s="5"/>
      <c r="M422" s="5"/>
      <c r="N422" s="5"/>
      <c r="O422" s="5"/>
      <c r="P422" s="5"/>
      <c r="Q422" s="5"/>
      <c r="R422" s="5"/>
      <c r="S422" s="5"/>
      <c r="T422" s="5"/>
      <c r="U422" s="5"/>
      <c r="V422" s="5"/>
      <c r="W422" s="5"/>
      <c r="X422" s="5"/>
      <c r="Y422" s="5"/>
      <c r="Z422" s="5"/>
    </row>
    <row r="423" ht="14.25" customHeight="1">
      <c r="A423" s="6"/>
      <c r="B423" s="44"/>
      <c r="C423" s="30"/>
      <c r="D423" s="13"/>
      <c r="E423" s="6"/>
      <c r="F423" s="6"/>
      <c r="G423" s="5"/>
      <c r="H423" s="5"/>
      <c r="I423" s="5"/>
      <c r="J423" s="5"/>
      <c r="K423" s="5"/>
      <c r="L423" s="5"/>
      <c r="M423" s="5"/>
      <c r="N423" s="5"/>
      <c r="O423" s="5"/>
      <c r="P423" s="5"/>
      <c r="Q423" s="5"/>
      <c r="R423" s="5"/>
      <c r="S423" s="5"/>
      <c r="T423" s="5"/>
      <c r="U423" s="5"/>
      <c r="V423" s="5"/>
      <c r="W423" s="5"/>
      <c r="X423" s="5"/>
      <c r="Y423" s="5"/>
      <c r="Z423" s="5"/>
    </row>
    <row r="424" ht="14.25" customHeight="1">
      <c r="A424" s="6"/>
      <c r="B424" s="44"/>
      <c r="C424" s="30"/>
      <c r="D424" s="13"/>
      <c r="E424" s="6"/>
      <c r="F424" s="6"/>
      <c r="G424" s="5"/>
      <c r="H424" s="5"/>
      <c r="I424" s="5"/>
      <c r="J424" s="5"/>
      <c r="K424" s="5"/>
      <c r="L424" s="5"/>
      <c r="M424" s="5"/>
      <c r="N424" s="5"/>
      <c r="O424" s="5"/>
      <c r="P424" s="5"/>
      <c r="Q424" s="5"/>
      <c r="R424" s="5"/>
      <c r="S424" s="5"/>
      <c r="T424" s="5"/>
      <c r="U424" s="5"/>
      <c r="V424" s="5"/>
      <c r="W424" s="5"/>
      <c r="X424" s="5"/>
      <c r="Y424" s="5"/>
      <c r="Z424" s="5"/>
    </row>
    <row r="425" ht="14.25" customHeight="1">
      <c r="A425" s="6"/>
      <c r="B425" s="44"/>
      <c r="C425" s="30"/>
      <c r="D425" s="24"/>
      <c r="E425" s="6"/>
      <c r="F425" s="6"/>
      <c r="G425" s="5"/>
      <c r="H425" s="5"/>
      <c r="I425" s="5"/>
      <c r="J425" s="5"/>
      <c r="K425" s="5"/>
      <c r="L425" s="5"/>
      <c r="M425" s="5"/>
      <c r="N425" s="5"/>
      <c r="O425" s="5"/>
      <c r="P425" s="5"/>
      <c r="Q425" s="5"/>
      <c r="R425" s="5"/>
      <c r="S425" s="5"/>
      <c r="T425" s="5"/>
      <c r="U425" s="5"/>
      <c r="V425" s="5"/>
      <c r="W425" s="5"/>
      <c r="X425" s="5"/>
      <c r="Y425" s="5"/>
      <c r="Z425" s="5"/>
    </row>
    <row r="426" ht="14.25" customHeight="1">
      <c r="A426" s="6"/>
      <c r="B426" s="44"/>
      <c r="C426" s="30"/>
      <c r="D426" s="13"/>
      <c r="E426" s="6"/>
      <c r="F426" s="6"/>
      <c r="G426" s="5"/>
      <c r="H426" s="5"/>
      <c r="I426" s="5"/>
      <c r="J426" s="5"/>
      <c r="K426" s="5"/>
      <c r="L426" s="5"/>
      <c r="M426" s="5"/>
      <c r="N426" s="5"/>
      <c r="O426" s="5"/>
      <c r="P426" s="5"/>
      <c r="Q426" s="5"/>
      <c r="R426" s="5"/>
      <c r="S426" s="5"/>
      <c r="T426" s="5"/>
      <c r="U426" s="5"/>
      <c r="V426" s="5"/>
      <c r="W426" s="5"/>
      <c r="X426" s="5"/>
      <c r="Y426" s="5"/>
      <c r="Z426" s="5"/>
    </row>
    <row r="427" ht="14.25" customHeight="1">
      <c r="A427" s="6"/>
      <c r="B427" s="44"/>
      <c r="C427" s="30"/>
      <c r="D427" s="45"/>
      <c r="E427" s="6"/>
      <c r="F427" s="6"/>
      <c r="G427" s="5"/>
      <c r="H427" s="5"/>
      <c r="I427" s="5"/>
      <c r="J427" s="5"/>
      <c r="K427" s="5"/>
      <c r="L427" s="5"/>
      <c r="M427" s="5"/>
      <c r="N427" s="5"/>
      <c r="O427" s="5"/>
      <c r="P427" s="5"/>
      <c r="Q427" s="5"/>
      <c r="R427" s="5"/>
      <c r="S427" s="5"/>
      <c r="T427" s="5"/>
      <c r="U427" s="5"/>
      <c r="V427" s="5"/>
      <c r="W427" s="5"/>
      <c r="X427" s="5"/>
      <c r="Y427" s="5"/>
      <c r="Z427" s="5"/>
    </row>
    <row r="428" ht="14.25" customHeight="1">
      <c r="A428" s="6"/>
      <c r="B428" s="44"/>
      <c r="C428" s="30"/>
      <c r="D428" s="13"/>
      <c r="E428" s="6"/>
      <c r="F428" s="6"/>
      <c r="G428" s="5"/>
      <c r="H428" s="5"/>
      <c r="I428" s="5"/>
      <c r="J428" s="5"/>
      <c r="K428" s="5"/>
      <c r="L428" s="5"/>
      <c r="M428" s="5"/>
      <c r="N428" s="5"/>
      <c r="O428" s="5"/>
      <c r="P428" s="5"/>
      <c r="Q428" s="5"/>
      <c r="R428" s="5"/>
      <c r="S428" s="5"/>
      <c r="T428" s="5"/>
      <c r="U428" s="5"/>
      <c r="V428" s="5"/>
      <c r="W428" s="5"/>
      <c r="X428" s="5"/>
      <c r="Y428" s="5"/>
      <c r="Z428" s="5"/>
    </row>
    <row r="429" ht="14.25" customHeight="1">
      <c r="A429" s="6"/>
      <c r="B429" s="44"/>
      <c r="C429" s="30"/>
      <c r="D429" s="13"/>
      <c r="E429" s="6"/>
      <c r="F429" s="6"/>
      <c r="G429" s="5"/>
      <c r="H429" s="5"/>
      <c r="I429" s="5"/>
      <c r="J429" s="5"/>
      <c r="K429" s="5"/>
      <c r="L429" s="5"/>
      <c r="M429" s="5"/>
      <c r="N429" s="5"/>
      <c r="O429" s="5"/>
      <c r="P429" s="5"/>
      <c r="Q429" s="5"/>
      <c r="R429" s="5"/>
      <c r="S429" s="5"/>
      <c r="T429" s="5"/>
      <c r="U429" s="5"/>
      <c r="V429" s="5"/>
      <c r="W429" s="5"/>
      <c r="X429" s="5"/>
      <c r="Y429" s="5"/>
      <c r="Z429" s="5"/>
    </row>
    <row r="430" ht="14.25" customHeight="1">
      <c r="A430" s="6"/>
      <c r="B430" s="44"/>
      <c r="C430" s="30"/>
      <c r="D430" s="13"/>
      <c r="E430" s="6"/>
      <c r="F430" s="6"/>
      <c r="G430" s="5"/>
      <c r="H430" s="5"/>
      <c r="I430" s="5"/>
      <c r="J430" s="5"/>
      <c r="K430" s="5"/>
      <c r="L430" s="5"/>
      <c r="M430" s="5"/>
      <c r="N430" s="5"/>
      <c r="O430" s="5"/>
      <c r="P430" s="5"/>
      <c r="Q430" s="5"/>
      <c r="R430" s="5"/>
      <c r="S430" s="5"/>
      <c r="T430" s="5"/>
      <c r="U430" s="5"/>
      <c r="V430" s="5"/>
      <c r="W430" s="5"/>
      <c r="X430" s="5"/>
      <c r="Y430" s="5"/>
      <c r="Z430" s="5"/>
    </row>
    <row r="431" ht="14.25" customHeight="1">
      <c r="A431" s="6"/>
      <c r="B431" s="44"/>
      <c r="C431" s="30"/>
      <c r="D431" s="13"/>
      <c r="E431" s="6"/>
      <c r="F431" s="6"/>
      <c r="G431" s="5"/>
      <c r="H431" s="5"/>
      <c r="I431" s="5"/>
      <c r="J431" s="5"/>
      <c r="K431" s="5"/>
      <c r="L431" s="5"/>
      <c r="M431" s="5"/>
      <c r="N431" s="5"/>
      <c r="O431" s="5"/>
      <c r="P431" s="5"/>
      <c r="Q431" s="5"/>
      <c r="R431" s="5"/>
      <c r="S431" s="5"/>
      <c r="T431" s="5"/>
      <c r="U431" s="5"/>
      <c r="V431" s="5"/>
      <c r="W431" s="5"/>
      <c r="X431" s="5"/>
      <c r="Y431" s="5"/>
      <c r="Z431" s="5"/>
    </row>
    <row r="432" ht="14.25" customHeight="1">
      <c r="A432" s="6"/>
      <c r="B432" s="44"/>
      <c r="C432" s="30"/>
      <c r="D432" s="13"/>
      <c r="E432" s="6"/>
      <c r="F432" s="6"/>
      <c r="G432" s="5"/>
      <c r="H432" s="5"/>
      <c r="I432" s="5"/>
      <c r="J432" s="5"/>
      <c r="K432" s="5"/>
      <c r="L432" s="5"/>
      <c r="M432" s="5"/>
      <c r="N432" s="5"/>
      <c r="O432" s="5"/>
      <c r="P432" s="5"/>
      <c r="Q432" s="5"/>
      <c r="R432" s="5"/>
      <c r="S432" s="5"/>
      <c r="T432" s="5"/>
      <c r="U432" s="5"/>
      <c r="V432" s="5"/>
      <c r="W432" s="5"/>
      <c r="X432" s="5"/>
      <c r="Y432" s="5"/>
      <c r="Z432" s="5"/>
    </row>
    <row r="433" ht="14.25" customHeight="1">
      <c r="A433" s="6"/>
      <c r="B433" s="44"/>
      <c r="C433" s="30"/>
      <c r="D433" s="13"/>
      <c r="E433" s="6"/>
      <c r="F433" s="6"/>
      <c r="G433" s="5"/>
      <c r="H433" s="5"/>
      <c r="I433" s="5"/>
      <c r="J433" s="5"/>
      <c r="K433" s="5"/>
      <c r="L433" s="5"/>
      <c r="M433" s="5"/>
      <c r="N433" s="5"/>
      <c r="O433" s="5"/>
      <c r="P433" s="5"/>
      <c r="Q433" s="5"/>
      <c r="R433" s="5"/>
      <c r="S433" s="5"/>
      <c r="T433" s="5"/>
      <c r="U433" s="5"/>
      <c r="V433" s="5"/>
      <c r="W433" s="5"/>
      <c r="X433" s="5"/>
      <c r="Y433" s="5"/>
      <c r="Z433" s="5"/>
    </row>
    <row r="434" ht="14.25" customHeight="1">
      <c r="A434" s="6"/>
      <c r="B434" s="44"/>
      <c r="C434" s="30"/>
      <c r="D434" s="13"/>
      <c r="E434" s="6"/>
      <c r="F434" s="6"/>
      <c r="G434" s="5"/>
      <c r="H434" s="5"/>
      <c r="I434" s="5"/>
      <c r="J434" s="5"/>
      <c r="K434" s="5"/>
      <c r="L434" s="5"/>
      <c r="M434" s="5"/>
      <c r="N434" s="5"/>
      <c r="O434" s="5"/>
      <c r="P434" s="5"/>
      <c r="Q434" s="5"/>
      <c r="R434" s="5"/>
      <c r="S434" s="5"/>
      <c r="T434" s="5"/>
      <c r="U434" s="5"/>
      <c r="V434" s="5"/>
      <c r="W434" s="5"/>
      <c r="X434" s="5"/>
      <c r="Y434" s="5"/>
      <c r="Z434" s="5"/>
    </row>
    <row r="435" ht="14.25" customHeight="1">
      <c r="A435" s="6"/>
      <c r="B435" s="44"/>
      <c r="C435" s="30"/>
      <c r="D435" s="13"/>
      <c r="E435" s="6"/>
      <c r="F435" s="6"/>
      <c r="G435" s="5"/>
      <c r="H435" s="5"/>
      <c r="I435" s="5"/>
      <c r="J435" s="5"/>
      <c r="K435" s="5"/>
      <c r="L435" s="5"/>
      <c r="M435" s="5"/>
      <c r="N435" s="5"/>
      <c r="O435" s="5"/>
      <c r="P435" s="5"/>
      <c r="Q435" s="5"/>
      <c r="R435" s="5"/>
      <c r="S435" s="5"/>
      <c r="T435" s="5"/>
      <c r="U435" s="5"/>
      <c r="V435" s="5"/>
      <c r="W435" s="5"/>
      <c r="X435" s="5"/>
      <c r="Y435" s="5"/>
      <c r="Z435" s="5"/>
    </row>
    <row r="436" ht="14.25" customHeight="1">
      <c r="A436" s="6"/>
      <c r="B436" s="44"/>
      <c r="C436" s="30"/>
      <c r="D436" s="13"/>
      <c r="E436" s="6"/>
      <c r="F436" s="6"/>
      <c r="G436" s="5"/>
      <c r="H436" s="5"/>
      <c r="I436" s="5"/>
      <c r="J436" s="5"/>
      <c r="K436" s="5"/>
      <c r="L436" s="5"/>
      <c r="M436" s="5"/>
      <c r="N436" s="5"/>
      <c r="O436" s="5"/>
      <c r="P436" s="5"/>
      <c r="Q436" s="5"/>
      <c r="R436" s="5"/>
      <c r="S436" s="5"/>
      <c r="T436" s="5"/>
      <c r="U436" s="5"/>
      <c r="V436" s="5"/>
      <c r="W436" s="5"/>
      <c r="X436" s="5"/>
      <c r="Y436" s="5"/>
      <c r="Z436" s="5"/>
    </row>
    <row r="437" ht="14.25" customHeight="1">
      <c r="A437" s="6"/>
      <c r="B437" s="44"/>
      <c r="C437" s="30"/>
      <c r="D437" s="13"/>
      <c r="E437" s="6"/>
      <c r="F437" s="6"/>
      <c r="G437" s="5"/>
      <c r="H437" s="5"/>
      <c r="I437" s="5"/>
      <c r="J437" s="5"/>
      <c r="K437" s="5"/>
      <c r="L437" s="5"/>
      <c r="M437" s="5"/>
      <c r="N437" s="5"/>
      <c r="O437" s="5"/>
      <c r="P437" s="5"/>
      <c r="Q437" s="5"/>
      <c r="R437" s="5"/>
      <c r="S437" s="5"/>
      <c r="T437" s="5"/>
      <c r="U437" s="5"/>
      <c r="V437" s="5"/>
      <c r="W437" s="5"/>
      <c r="X437" s="5"/>
      <c r="Y437" s="5"/>
      <c r="Z437" s="5"/>
    </row>
    <row r="438" ht="14.25" customHeight="1">
      <c r="A438" s="6"/>
      <c r="B438" s="44"/>
      <c r="C438" s="30"/>
      <c r="D438" s="13"/>
      <c r="E438" s="6"/>
      <c r="F438" s="6"/>
      <c r="G438" s="5"/>
      <c r="H438" s="5"/>
      <c r="I438" s="5"/>
      <c r="J438" s="5"/>
      <c r="K438" s="5"/>
      <c r="L438" s="5"/>
      <c r="M438" s="5"/>
      <c r="N438" s="5"/>
      <c r="O438" s="5"/>
      <c r="P438" s="5"/>
      <c r="Q438" s="5"/>
      <c r="R438" s="5"/>
      <c r="S438" s="5"/>
      <c r="T438" s="5"/>
      <c r="U438" s="5"/>
      <c r="V438" s="5"/>
      <c r="W438" s="5"/>
      <c r="X438" s="5"/>
      <c r="Y438" s="5"/>
      <c r="Z438" s="5"/>
    </row>
    <row r="439" ht="14.25" customHeight="1">
      <c r="A439" s="6"/>
      <c r="B439" s="44"/>
      <c r="C439" s="30"/>
      <c r="D439" s="13"/>
      <c r="E439" s="6"/>
      <c r="F439" s="6"/>
      <c r="G439" s="5"/>
      <c r="H439" s="5"/>
      <c r="I439" s="5"/>
      <c r="J439" s="5"/>
      <c r="K439" s="5"/>
      <c r="L439" s="5"/>
      <c r="M439" s="5"/>
      <c r="N439" s="5"/>
      <c r="O439" s="5"/>
      <c r="P439" s="5"/>
      <c r="Q439" s="5"/>
      <c r="R439" s="5"/>
      <c r="S439" s="5"/>
      <c r="T439" s="5"/>
      <c r="U439" s="5"/>
      <c r="V439" s="5"/>
      <c r="W439" s="5"/>
      <c r="X439" s="5"/>
      <c r="Y439" s="5"/>
      <c r="Z439" s="5"/>
    </row>
    <row r="440" ht="14.25" customHeight="1">
      <c r="A440" s="6"/>
      <c r="B440" s="44"/>
      <c r="C440" s="30"/>
      <c r="D440" s="13"/>
      <c r="E440" s="6"/>
      <c r="F440" s="6"/>
      <c r="G440" s="5"/>
      <c r="H440" s="5"/>
      <c r="I440" s="5"/>
      <c r="J440" s="5"/>
      <c r="K440" s="5"/>
      <c r="L440" s="5"/>
      <c r="M440" s="5"/>
      <c r="N440" s="5"/>
      <c r="O440" s="5"/>
      <c r="P440" s="5"/>
      <c r="Q440" s="5"/>
      <c r="R440" s="5"/>
      <c r="S440" s="5"/>
      <c r="T440" s="5"/>
      <c r="U440" s="5"/>
      <c r="V440" s="5"/>
      <c r="W440" s="5"/>
      <c r="X440" s="5"/>
      <c r="Y440" s="5"/>
      <c r="Z440" s="5"/>
    </row>
    <row r="441" ht="14.25" customHeight="1">
      <c r="A441" s="6"/>
      <c r="B441" s="44"/>
      <c r="C441" s="30"/>
      <c r="D441" s="13"/>
      <c r="E441" s="6"/>
      <c r="F441" s="6"/>
      <c r="G441" s="5"/>
      <c r="H441" s="5"/>
      <c r="I441" s="5"/>
      <c r="J441" s="5"/>
      <c r="K441" s="5"/>
      <c r="L441" s="5"/>
      <c r="M441" s="5"/>
      <c r="N441" s="5"/>
      <c r="O441" s="5"/>
      <c r="P441" s="5"/>
      <c r="Q441" s="5"/>
      <c r="R441" s="5"/>
      <c r="S441" s="5"/>
      <c r="T441" s="5"/>
      <c r="U441" s="5"/>
      <c r="V441" s="5"/>
      <c r="W441" s="5"/>
      <c r="X441" s="5"/>
      <c r="Y441" s="5"/>
      <c r="Z441" s="5"/>
    </row>
    <row r="442" ht="14.25" customHeight="1">
      <c r="A442" s="6"/>
      <c r="B442" s="44"/>
      <c r="C442" s="30"/>
      <c r="D442" s="13"/>
      <c r="E442" s="6"/>
      <c r="F442" s="6"/>
      <c r="G442" s="5"/>
      <c r="H442" s="5"/>
      <c r="I442" s="5"/>
      <c r="J442" s="5"/>
      <c r="K442" s="5"/>
      <c r="L442" s="5"/>
      <c r="M442" s="5"/>
      <c r="N442" s="5"/>
      <c r="O442" s="5"/>
      <c r="P442" s="5"/>
      <c r="Q442" s="5"/>
      <c r="R442" s="5"/>
      <c r="S442" s="5"/>
      <c r="T442" s="5"/>
      <c r="U442" s="5"/>
      <c r="V442" s="5"/>
      <c r="W442" s="5"/>
      <c r="X442" s="5"/>
      <c r="Y442" s="5"/>
      <c r="Z442" s="5"/>
    </row>
    <row r="443" ht="14.25" customHeight="1">
      <c r="A443" s="6"/>
      <c r="B443" s="44"/>
      <c r="C443" s="30"/>
      <c r="D443" s="13"/>
      <c r="E443" s="6"/>
      <c r="F443" s="6"/>
      <c r="G443" s="5"/>
      <c r="H443" s="5"/>
      <c r="I443" s="5"/>
      <c r="J443" s="5"/>
      <c r="K443" s="5"/>
      <c r="L443" s="5"/>
      <c r="M443" s="5"/>
      <c r="N443" s="5"/>
      <c r="O443" s="5"/>
      <c r="P443" s="5"/>
      <c r="Q443" s="5"/>
      <c r="R443" s="5"/>
      <c r="S443" s="5"/>
      <c r="T443" s="5"/>
      <c r="U443" s="5"/>
      <c r="V443" s="5"/>
      <c r="W443" s="5"/>
      <c r="X443" s="5"/>
      <c r="Y443" s="5"/>
      <c r="Z443" s="5"/>
    </row>
    <row r="444" ht="14.25" customHeight="1">
      <c r="A444" s="6"/>
      <c r="B444" s="44"/>
      <c r="C444" s="30"/>
      <c r="D444" s="13"/>
      <c r="E444" s="6"/>
      <c r="F444" s="6"/>
      <c r="G444" s="5"/>
      <c r="H444" s="5"/>
      <c r="I444" s="5"/>
      <c r="J444" s="5"/>
      <c r="K444" s="5"/>
      <c r="L444" s="5"/>
      <c r="M444" s="5"/>
      <c r="N444" s="5"/>
      <c r="O444" s="5"/>
      <c r="P444" s="5"/>
      <c r="Q444" s="5"/>
      <c r="R444" s="5"/>
      <c r="S444" s="5"/>
      <c r="T444" s="5"/>
      <c r="U444" s="5"/>
      <c r="V444" s="5"/>
      <c r="W444" s="5"/>
      <c r="X444" s="5"/>
      <c r="Y444" s="5"/>
      <c r="Z444" s="5"/>
    </row>
    <row r="445" ht="14.25" customHeight="1">
      <c r="A445" s="6"/>
      <c r="B445" s="44"/>
      <c r="C445" s="30"/>
      <c r="D445" s="13"/>
      <c r="E445" s="6"/>
      <c r="F445" s="6"/>
      <c r="G445" s="5"/>
      <c r="H445" s="5"/>
      <c r="I445" s="5"/>
      <c r="J445" s="5"/>
      <c r="K445" s="5"/>
      <c r="L445" s="5"/>
      <c r="M445" s="5"/>
      <c r="N445" s="5"/>
      <c r="O445" s="5"/>
      <c r="P445" s="5"/>
      <c r="Q445" s="5"/>
      <c r="R445" s="5"/>
      <c r="S445" s="5"/>
      <c r="T445" s="5"/>
      <c r="U445" s="5"/>
      <c r="V445" s="5"/>
      <c r="W445" s="5"/>
      <c r="X445" s="5"/>
      <c r="Y445" s="5"/>
      <c r="Z445" s="5"/>
    </row>
    <row r="446" ht="14.25" customHeight="1">
      <c r="A446" s="6"/>
      <c r="B446" s="44"/>
      <c r="C446" s="30"/>
      <c r="D446" s="13"/>
      <c r="E446" s="6"/>
      <c r="F446" s="6"/>
      <c r="G446" s="5"/>
      <c r="H446" s="5"/>
      <c r="I446" s="5"/>
      <c r="J446" s="5"/>
      <c r="K446" s="5"/>
      <c r="L446" s="5"/>
      <c r="M446" s="5"/>
      <c r="N446" s="5"/>
      <c r="O446" s="5"/>
      <c r="P446" s="5"/>
      <c r="Q446" s="5"/>
      <c r="R446" s="5"/>
      <c r="S446" s="5"/>
      <c r="T446" s="5"/>
      <c r="U446" s="5"/>
      <c r="V446" s="5"/>
      <c r="W446" s="5"/>
      <c r="X446" s="5"/>
      <c r="Y446" s="5"/>
      <c r="Z446" s="5"/>
    </row>
    <row r="447" ht="14.25" customHeight="1">
      <c r="A447" s="6"/>
      <c r="B447" s="44"/>
      <c r="C447" s="30"/>
      <c r="D447" s="13"/>
      <c r="E447" s="6"/>
      <c r="F447" s="6"/>
      <c r="G447" s="5"/>
      <c r="H447" s="5"/>
      <c r="I447" s="5"/>
      <c r="J447" s="5"/>
      <c r="K447" s="5"/>
      <c r="L447" s="5"/>
      <c r="M447" s="5"/>
      <c r="N447" s="5"/>
      <c r="O447" s="5"/>
      <c r="P447" s="5"/>
      <c r="Q447" s="5"/>
      <c r="R447" s="5"/>
      <c r="S447" s="5"/>
      <c r="T447" s="5"/>
      <c r="U447" s="5"/>
      <c r="V447" s="5"/>
      <c r="W447" s="5"/>
      <c r="X447" s="5"/>
      <c r="Y447" s="5"/>
      <c r="Z447" s="5"/>
    </row>
    <row r="448" ht="14.25" customHeight="1">
      <c r="A448" s="6"/>
      <c r="B448" s="44"/>
      <c r="C448" s="30"/>
      <c r="D448" s="13"/>
      <c r="E448" s="6"/>
      <c r="F448" s="6"/>
      <c r="G448" s="5"/>
      <c r="H448" s="5"/>
      <c r="I448" s="5"/>
      <c r="J448" s="5"/>
      <c r="K448" s="5"/>
      <c r="L448" s="5"/>
      <c r="M448" s="5"/>
      <c r="N448" s="5"/>
      <c r="O448" s="5"/>
      <c r="P448" s="5"/>
      <c r="Q448" s="5"/>
      <c r="R448" s="5"/>
      <c r="S448" s="5"/>
      <c r="T448" s="5"/>
      <c r="U448" s="5"/>
      <c r="V448" s="5"/>
      <c r="W448" s="5"/>
      <c r="X448" s="5"/>
      <c r="Y448" s="5"/>
      <c r="Z448" s="5"/>
    </row>
    <row r="449" ht="14.25" customHeight="1">
      <c r="A449" s="6"/>
      <c r="B449" s="44"/>
      <c r="C449" s="30"/>
      <c r="D449" s="13"/>
      <c r="E449" s="6"/>
      <c r="F449" s="6"/>
      <c r="G449" s="5"/>
      <c r="H449" s="5"/>
      <c r="I449" s="5"/>
      <c r="J449" s="5"/>
      <c r="K449" s="5"/>
      <c r="L449" s="5"/>
      <c r="M449" s="5"/>
      <c r="N449" s="5"/>
      <c r="O449" s="5"/>
      <c r="P449" s="5"/>
      <c r="Q449" s="5"/>
      <c r="R449" s="5"/>
      <c r="S449" s="5"/>
      <c r="T449" s="5"/>
      <c r="U449" s="5"/>
      <c r="V449" s="5"/>
      <c r="W449" s="5"/>
      <c r="X449" s="5"/>
      <c r="Y449" s="5"/>
      <c r="Z449" s="5"/>
    </row>
    <row r="450" ht="14.25" customHeight="1">
      <c r="A450" s="6"/>
      <c r="B450" s="44"/>
      <c r="C450" s="30"/>
      <c r="D450" s="13"/>
      <c r="E450" s="6"/>
      <c r="F450" s="6"/>
      <c r="G450" s="5"/>
      <c r="H450" s="5"/>
      <c r="I450" s="5"/>
      <c r="J450" s="5"/>
      <c r="K450" s="5"/>
      <c r="L450" s="5"/>
      <c r="M450" s="5"/>
      <c r="N450" s="5"/>
      <c r="O450" s="5"/>
      <c r="P450" s="5"/>
      <c r="Q450" s="5"/>
      <c r="R450" s="5"/>
      <c r="S450" s="5"/>
      <c r="T450" s="5"/>
      <c r="U450" s="5"/>
      <c r="V450" s="5"/>
      <c r="W450" s="5"/>
      <c r="X450" s="5"/>
      <c r="Y450" s="5"/>
      <c r="Z450" s="5"/>
    </row>
    <row r="451" ht="14.25" customHeight="1">
      <c r="A451" s="6"/>
      <c r="B451" s="44"/>
      <c r="C451" s="30"/>
      <c r="D451" s="13"/>
      <c r="E451" s="6"/>
      <c r="F451" s="6"/>
      <c r="G451" s="5"/>
      <c r="H451" s="5"/>
      <c r="I451" s="5"/>
      <c r="J451" s="5"/>
      <c r="K451" s="5"/>
      <c r="L451" s="5"/>
      <c r="M451" s="5"/>
      <c r="N451" s="5"/>
      <c r="O451" s="5"/>
      <c r="P451" s="5"/>
      <c r="Q451" s="5"/>
      <c r="R451" s="5"/>
      <c r="S451" s="5"/>
      <c r="T451" s="5"/>
      <c r="U451" s="5"/>
      <c r="V451" s="5"/>
      <c r="W451" s="5"/>
      <c r="X451" s="5"/>
      <c r="Y451" s="5"/>
      <c r="Z451" s="5"/>
    </row>
    <row r="452" ht="14.25" customHeight="1">
      <c r="A452" s="6"/>
      <c r="B452" s="44"/>
      <c r="C452" s="30"/>
      <c r="D452" s="13"/>
      <c r="E452" s="6"/>
      <c r="F452" s="6"/>
      <c r="G452" s="5"/>
      <c r="H452" s="5"/>
      <c r="I452" s="5"/>
      <c r="J452" s="5"/>
      <c r="K452" s="5"/>
      <c r="L452" s="5"/>
      <c r="M452" s="5"/>
      <c r="N452" s="5"/>
      <c r="O452" s="5"/>
      <c r="P452" s="5"/>
      <c r="Q452" s="5"/>
      <c r="R452" s="5"/>
      <c r="S452" s="5"/>
      <c r="T452" s="5"/>
      <c r="U452" s="5"/>
      <c r="V452" s="5"/>
      <c r="W452" s="5"/>
      <c r="X452" s="5"/>
      <c r="Y452" s="5"/>
      <c r="Z452" s="5"/>
    </row>
    <row r="453" ht="14.25" customHeight="1">
      <c r="A453" s="6"/>
      <c r="B453" s="44"/>
      <c r="C453" s="30"/>
      <c r="D453" s="13"/>
      <c r="E453" s="6"/>
      <c r="F453" s="6"/>
      <c r="G453" s="5"/>
      <c r="H453" s="5"/>
      <c r="I453" s="5"/>
      <c r="J453" s="5"/>
      <c r="K453" s="5"/>
      <c r="L453" s="5"/>
      <c r="M453" s="5"/>
      <c r="N453" s="5"/>
      <c r="O453" s="5"/>
      <c r="P453" s="5"/>
      <c r="Q453" s="5"/>
      <c r="R453" s="5"/>
      <c r="S453" s="5"/>
      <c r="T453" s="5"/>
      <c r="U453" s="5"/>
      <c r="V453" s="5"/>
      <c r="W453" s="5"/>
      <c r="X453" s="5"/>
      <c r="Y453" s="5"/>
      <c r="Z453" s="5"/>
    </row>
    <row r="454" ht="14.25" customHeight="1">
      <c r="A454" s="6"/>
      <c r="B454" s="44"/>
      <c r="C454" s="30"/>
      <c r="D454" s="13"/>
      <c r="E454" s="6"/>
      <c r="F454" s="6"/>
      <c r="G454" s="5"/>
      <c r="H454" s="5"/>
      <c r="I454" s="5"/>
      <c r="J454" s="5"/>
      <c r="K454" s="5"/>
      <c r="L454" s="5"/>
      <c r="M454" s="5"/>
      <c r="N454" s="5"/>
      <c r="O454" s="5"/>
      <c r="P454" s="5"/>
      <c r="Q454" s="5"/>
      <c r="R454" s="5"/>
      <c r="S454" s="5"/>
      <c r="T454" s="5"/>
      <c r="U454" s="5"/>
      <c r="V454" s="5"/>
      <c r="W454" s="5"/>
      <c r="X454" s="5"/>
      <c r="Y454" s="5"/>
      <c r="Z454" s="5"/>
    </row>
    <row r="455" ht="14.25" customHeight="1">
      <c r="A455" s="6"/>
      <c r="B455" s="44"/>
      <c r="C455" s="30"/>
      <c r="D455" s="13"/>
      <c r="E455" s="6"/>
      <c r="F455" s="6"/>
      <c r="G455" s="5"/>
      <c r="H455" s="5"/>
      <c r="I455" s="5"/>
      <c r="J455" s="5"/>
      <c r="K455" s="5"/>
      <c r="L455" s="5"/>
      <c r="M455" s="5"/>
      <c r="N455" s="5"/>
      <c r="O455" s="5"/>
      <c r="P455" s="5"/>
      <c r="Q455" s="5"/>
      <c r="R455" s="5"/>
      <c r="S455" s="5"/>
      <c r="T455" s="5"/>
      <c r="U455" s="5"/>
      <c r="V455" s="5"/>
      <c r="W455" s="5"/>
      <c r="X455" s="5"/>
      <c r="Y455" s="5"/>
      <c r="Z455" s="5"/>
    </row>
    <row r="456" ht="14.25" customHeight="1">
      <c r="A456" s="6"/>
      <c r="B456" s="44"/>
      <c r="C456" s="30"/>
      <c r="D456" s="13"/>
      <c r="E456" s="6"/>
      <c r="F456" s="6"/>
      <c r="G456" s="5"/>
      <c r="H456" s="5"/>
      <c r="I456" s="5"/>
      <c r="J456" s="5"/>
      <c r="K456" s="5"/>
      <c r="L456" s="5"/>
      <c r="M456" s="5"/>
      <c r="N456" s="5"/>
      <c r="O456" s="5"/>
      <c r="P456" s="5"/>
      <c r="Q456" s="5"/>
      <c r="R456" s="5"/>
      <c r="S456" s="5"/>
      <c r="T456" s="5"/>
      <c r="U456" s="5"/>
      <c r="V456" s="5"/>
      <c r="W456" s="5"/>
      <c r="X456" s="5"/>
      <c r="Y456" s="5"/>
      <c r="Z456" s="5"/>
    </row>
    <row r="457" ht="14.25" customHeight="1">
      <c r="A457" s="6"/>
      <c r="B457" s="44"/>
      <c r="C457" s="30"/>
      <c r="D457" s="13"/>
      <c r="E457" s="6"/>
      <c r="F457" s="6"/>
      <c r="G457" s="5"/>
      <c r="H457" s="5"/>
      <c r="I457" s="5"/>
      <c r="J457" s="5"/>
      <c r="K457" s="5"/>
      <c r="L457" s="5"/>
      <c r="M457" s="5"/>
      <c r="N457" s="5"/>
      <c r="O457" s="5"/>
      <c r="P457" s="5"/>
      <c r="Q457" s="5"/>
      <c r="R457" s="5"/>
      <c r="S457" s="5"/>
      <c r="T457" s="5"/>
      <c r="U457" s="5"/>
      <c r="V457" s="5"/>
      <c r="W457" s="5"/>
      <c r="X457" s="5"/>
      <c r="Y457" s="5"/>
      <c r="Z457" s="5"/>
    </row>
    <row r="458" ht="14.25" customHeight="1">
      <c r="A458" s="6"/>
      <c r="B458" s="44"/>
      <c r="C458" s="30"/>
      <c r="D458" s="13"/>
      <c r="E458" s="6"/>
      <c r="F458" s="6"/>
      <c r="G458" s="5"/>
      <c r="H458" s="5"/>
      <c r="I458" s="5"/>
      <c r="J458" s="5"/>
      <c r="K458" s="5"/>
      <c r="L458" s="5"/>
      <c r="M458" s="5"/>
      <c r="N458" s="5"/>
      <c r="O458" s="5"/>
      <c r="P458" s="5"/>
      <c r="Q458" s="5"/>
      <c r="R458" s="5"/>
      <c r="S458" s="5"/>
      <c r="T458" s="5"/>
      <c r="U458" s="5"/>
      <c r="V458" s="5"/>
      <c r="W458" s="5"/>
      <c r="X458" s="5"/>
      <c r="Y458" s="5"/>
      <c r="Z458" s="5"/>
    </row>
    <row r="459" ht="14.25" customHeight="1">
      <c r="A459" s="6"/>
      <c r="B459" s="44"/>
      <c r="C459" s="30"/>
      <c r="D459" s="13"/>
      <c r="E459" s="6"/>
      <c r="F459" s="6"/>
      <c r="G459" s="5"/>
      <c r="H459" s="5"/>
      <c r="I459" s="5"/>
      <c r="J459" s="5"/>
      <c r="K459" s="5"/>
      <c r="L459" s="5"/>
      <c r="M459" s="5"/>
      <c r="N459" s="5"/>
      <c r="O459" s="5"/>
      <c r="P459" s="5"/>
      <c r="Q459" s="5"/>
      <c r="R459" s="5"/>
      <c r="S459" s="5"/>
      <c r="T459" s="5"/>
      <c r="U459" s="5"/>
      <c r="V459" s="5"/>
      <c r="W459" s="5"/>
      <c r="X459" s="5"/>
      <c r="Y459" s="5"/>
      <c r="Z459" s="5"/>
    </row>
    <row r="460" ht="14.25" customHeight="1">
      <c r="A460" s="6"/>
      <c r="B460" s="44"/>
      <c r="C460" s="30"/>
      <c r="D460" s="13"/>
      <c r="E460" s="6"/>
      <c r="F460" s="6"/>
      <c r="G460" s="5"/>
      <c r="H460" s="5"/>
      <c r="I460" s="5"/>
      <c r="J460" s="5"/>
      <c r="K460" s="5"/>
      <c r="L460" s="5"/>
      <c r="M460" s="5"/>
      <c r="N460" s="5"/>
      <c r="O460" s="5"/>
      <c r="P460" s="5"/>
      <c r="Q460" s="5"/>
      <c r="R460" s="5"/>
      <c r="S460" s="5"/>
      <c r="T460" s="5"/>
      <c r="U460" s="5"/>
      <c r="V460" s="5"/>
      <c r="W460" s="5"/>
      <c r="X460" s="5"/>
      <c r="Y460" s="5"/>
      <c r="Z460" s="5"/>
    </row>
    <row r="461" ht="14.25" customHeight="1">
      <c r="A461" s="6"/>
      <c r="B461" s="44"/>
      <c r="C461" s="30"/>
      <c r="D461" s="13"/>
      <c r="E461" s="6"/>
      <c r="F461" s="6"/>
      <c r="G461" s="5"/>
      <c r="H461" s="5"/>
      <c r="I461" s="5"/>
      <c r="J461" s="5"/>
      <c r="K461" s="5"/>
      <c r="L461" s="5"/>
      <c r="M461" s="5"/>
      <c r="N461" s="5"/>
      <c r="O461" s="5"/>
      <c r="P461" s="5"/>
      <c r="Q461" s="5"/>
      <c r="R461" s="5"/>
      <c r="S461" s="5"/>
      <c r="T461" s="5"/>
      <c r="U461" s="5"/>
      <c r="V461" s="5"/>
      <c r="W461" s="5"/>
      <c r="X461" s="5"/>
      <c r="Y461" s="5"/>
      <c r="Z461" s="5"/>
    </row>
    <row r="462" ht="14.25" customHeight="1">
      <c r="A462" s="6"/>
      <c r="B462" s="44"/>
      <c r="C462" s="30"/>
      <c r="D462" s="13"/>
      <c r="E462" s="6"/>
      <c r="F462" s="6"/>
      <c r="G462" s="5"/>
      <c r="H462" s="5"/>
      <c r="I462" s="5"/>
      <c r="J462" s="5"/>
      <c r="K462" s="5"/>
      <c r="L462" s="5"/>
      <c r="M462" s="5"/>
      <c r="N462" s="5"/>
      <c r="O462" s="5"/>
      <c r="P462" s="5"/>
      <c r="Q462" s="5"/>
      <c r="R462" s="5"/>
      <c r="S462" s="5"/>
      <c r="T462" s="5"/>
      <c r="U462" s="5"/>
      <c r="V462" s="5"/>
      <c r="W462" s="5"/>
      <c r="X462" s="5"/>
      <c r="Y462" s="5"/>
      <c r="Z462" s="5"/>
    </row>
    <row r="463" ht="14.25" customHeight="1">
      <c r="A463" s="6"/>
      <c r="B463" s="44"/>
      <c r="C463" s="30"/>
      <c r="D463" s="13"/>
      <c r="E463" s="6"/>
      <c r="F463" s="6"/>
      <c r="G463" s="5"/>
      <c r="H463" s="5"/>
      <c r="I463" s="5"/>
      <c r="J463" s="5"/>
      <c r="K463" s="5"/>
      <c r="L463" s="5"/>
      <c r="M463" s="5"/>
      <c r="N463" s="5"/>
      <c r="O463" s="5"/>
      <c r="P463" s="5"/>
      <c r="Q463" s="5"/>
      <c r="R463" s="5"/>
      <c r="S463" s="5"/>
      <c r="T463" s="5"/>
      <c r="U463" s="5"/>
      <c r="V463" s="5"/>
      <c r="W463" s="5"/>
      <c r="X463" s="5"/>
      <c r="Y463" s="5"/>
      <c r="Z463" s="5"/>
    </row>
    <row r="464" ht="14.25" customHeight="1">
      <c r="A464" s="6"/>
      <c r="B464" s="44"/>
      <c r="C464" s="30"/>
      <c r="D464" s="13"/>
      <c r="E464" s="6"/>
      <c r="F464" s="6"/>
      <c r="G464" s="5"/>
      <c r="H464" s="5"/>
      <c r="I464" s="5"/>
      <c r="J464" s="5"/>
      <c r="K464" s="5"/>
      <c r="L464" s="5"/>
      <c r="M464" s="5"/>
      <c r="N464" s="5"/>
      <c r="O464" s="5"/>
      <c r="P464" s="5"/>
      <c r="Q464" s="5"/>
      <c r="R464" s="5"/>
      <c r="S464" s="5"/>
      <c r="T464" s="5"/>
      <c r="U464" s="5"/>
      <c r="V464" s="5"/>
      <c r="W464" s="5"/>
      <c r="X464" s="5"/>
      <c r="Y464" s="5"/>
      <c r="Z464" s="5"/>
    </row>
    <row r="465" ht="14.25" customHeight="1">
      <c r="A465" s="6"/>
      <c r="B465" s="44"/>
      <c r="C465" s="30"/>
      <c r="D465" s="13"/>
      <c r="E465" s="6"/>
      <c r="F465" s="6"/>
      <c r="G465" s="5"/>
      <c r="H465" s="5"/>
      <c r="I465" s="5"/>
      <c r="J465" s="5"/>
      <c r="K465" s="5"/>
      <c r="L465" s="5"/>
      <c r="M465" s="5"/>
      <c r="N465" s="5"/>
      <c r="O465" s="5"/>
      <c r="P465" s="5"/>
      <c r="Q465" s="5"/>
      <c r="R465" s="5"/>
      <c r="S465" s="5"/>
      <c r="T465" s="5"/>
      <c r="U465" s="5"/>
      <c r="V465" s="5"/>
      <c r="W465" s="5"/>
      <c r="X465" s="5"/>
      <c r="Y465" s="5"/>
      <c r="Z465" s="5"/>
    </row>
    <row r="466" ht="14.25" customHeight="1">
      <c r="A466" s="6"/>
      <c r="B466" s="44"/>
      <c r="C466" s="30"/>
      <c r="D466" s="13"/>
      <c r="E466" s="6"/>
      <c r="F466" s="6"/>
      <c r="G466" s="5"/>
      <c r="H466" s="5"/>
      <c r="I466" s="5"/>
      <c r="J466" s="5"/>
      <c r="K466" s="5"/>
      <c r="L466" s="5"/>
      <c r="M466" s="5"/>
      <c r="N466" s="5"/>
      <c r="O466" s="5"/>
      <c r="P466" s="5"/>
      <c r="Q466" s="5"/>
      <c r="R466" s="5"/>
      <c r="S466" s="5"/>
      <c r="T466" s="5"/>
      <c r="U466" s="5"/>
      <c r="V466" s="5"/>
      <c r="W466" s="5"/>
      <c r="X466" s="5"/>
      <c r="Y466" s="5"/>
      <c r="Z466" s="5"/>
    </row>
    <row r="467" ht="14.25" customHeight="1">
      <c r="A467" s="6"/>
      <c r="B467" s="44"/>
      <c r="C467" s="30"/>
      <c r="D467" s="13"/>
      <c r="E467" s="6"/>
      <c r="F467" s="6"/>
      <c r="G467" s="5"/>
      <c r="H467" s="5"/>
      <c r="I467" s="5"/>
      <c r="J467" s="5"/>
      <c r="K467" s="5"/>
      <c r="L467" s="5"/>
      <c r="M467" s="5"/>
      <c r="N467" s="5"/>
      <c r="O467" s="5"/>
      <c r="P467" s="5"/>
      <c r="Q467" s="5"/>
      <c r="R467" s="5"/>
      <c r="S467" s="5"/>
      <c r="T467" s="5"/>
      <c r="U467" s="5"/>
      <c r="V467" s="5"/>
      <c r="W467" s="5"/>
      <c r="X467" s="5"/>
      <c r="Y467" s="5"/>
      <c r="Z467" s="5"/>
    </row>
    <row r="468" ht="14.25" customHeight="1">
      <c r="A468" s="6"/>
      <c r="B468" s="44"/>
      <c r="C468" s="30"/>
      <c r="D468" s="13"/>
      <c r="E468" s="6"/>
      <c r="F468" s="6"/>
      <c r="G468" s="5"/>
      <c r="H468" s="5"/>
      <c r="I468" s="5"/>
      <c r="J468" s="5"/>
      <c r="K468" s="5"/>
      <c r="L468" s="5"/>
      <c r="M468" s="5"/>
      <c r="N468" s="5"/>
      <c r="O468" s="5"/>
      <c r="P468" s="5"/>
      <c r="Q468" s="5"/>
      <c r="R468" s="5"/>
      <c r="S468" s="5"/>
      <c r="T468" s="5"/>
      <c r="U468" s="5"/>
      <c r="V468" s="5"/>
      <c r="W468" s="5"/>
      <c r="X468" s="5"/>
      <c r="Y468" s="5"/>
      <c r="Z468" s="5"/>
    </row>
    <row r="469" ht="14.25" customHeight="1">
      <c r="A469" s="6"/>
      <c r="B469" s="44"/>
      <c r="C469" s="30"/>
      <c r="D469" s="13"/>
      <c r="E469" s="6"/>
      <c r="F469" s="6"/>
      <c r="G469" s="5"/>
      <c r="H469" s="5"/>
      <c r="I469" s="5"/>
      <c r="J469" s="5"/>
      <c r="K469" s="5"/>
      <c r="L469" s="5"/>
      <c r="M469" s="5"/>
      <c r="N469" s="5"/>
      <c r="O469" s="5"/>
      <c r="P469" s="5"/>
      <c r="Q469" s="5"/>
      <c r="R469" s="5"/>
      <c r="S469" s="5"/>
      <c r="T469" s="5"/>
      <c r="U469" s="5"/>
      <c r="V469" s="5"/>
      <c r="W469" s="5"/>
      <c r="X469" s="5"/>
      <c r="Y469" s="5"/>
      <c r="Z469" s="5"/>
    </row>
    <row r="470" ht="14.25" customHeight="1">
      <c r="A470" s="6"/>
      <c r="B470" s="44"/>
      <c r="C470" s="30"/>
      <c r="D470" s="13"/>
      <c r="E470" s="6"/>
      <c r="F470" s="6"/>
      <c r="G470" s="5"/>
      <c r="H470" s="5"/>
      <c r="I470" s="5"/>
      <c r="J470" s="5"/>
      <c r="K470" s="5"/>
      <c r="L470" s="5"/>
      <c r="M470" s="5"/>
      <c r="N470" s="5"/>
      <c r="O470" s="5"/>
      <c r="P470" s="5"/>
      <c r="Q470" s="5"/>
      <c r="R470" s="5"/>
      <c r="S470" s="5"/>
      <c r="T470" s="5"/>
      <c r="U470" s="5"/>
      <c r="V470" s="5"/>
      <c r="W470" s="5"/>
      <c r="X470" s="5"/>
      <c r="Y470" s="5"/>
      <c r="Z470" s="5"/>
    </row>
    <row r="471" ht="14.25" customHeight="1">
      <c r="A471" s="6"/>
      <c r="B471" s="44"/>
      <c r="C471" s="30"/>
      <c r="D471" s="13"/>
      <c r="E471" s="6"/>
      <c r="F471" s="6"/>
      <c r="G471" s="5"/>
      <c r="H471" s="5"/>
      <c r="I471" s="5"/>
      <c r="J471" s="5"/>
      <c r="K471" s="5"/>
      <c r="L471" s="5"/>
      <c r="M471" s="5"/>
      <c r="N471" s="5"/>
      <c r="O471" s="5"/>
      <c r="P471" s="5"/>
      <c r="Q471" s="5"/>
      <c r="R471" s="5"/>
      <c r="S471" s="5"/>
      <c r="T471" s="5"/>
      <c r="U471" s="5"/>
      <c r="V471" s="5"/>
      <c r="W471" s="5"/>
      <c r="X471" s="5"/>
      <c r="Y471" s="5"/>
      <c r="Z471" s="5"/>
    </row>
    <row r="472" ht="14.25" customHeight="1">
      <c r="A472" s="6"/>
      <c r="B472" s="44"/>
      <c r="C472" s="30"/>
      <c r="D472" s="13"/>
      <c r="E472" s="6"/>
      <c r="F472" s="6"/>
      <c r="G472" s="5"/>
      <c r="H472" s="5"/>
      <c r="I472" s="5"/>
      <c r="J472" s="5"/>
      <c r="K472" s="5"/>
      <c r="L472" s="5"/>
      <c r="M472" s="5"/>
      <c r="N472" s="5"/>
      <c r="O472" s="5"/>
      <c r="P472" s="5"/>
      <c r="Q472" s="5"/>
      <c r="R472" s="5"/>
      <c r="S472" s="5"/>
      <c r="T472" s="5"/>
      <c r="U472" s="5"/>
      <c r="V472" s="5"/>
      <c r="W472" s="5"/>
      <c r="X472" s="5"/>
      <c r="Y472" s="5"/>
      <c r="Z472" s="5"/>
    </row>
    <row r="473" ht="14.25" customHeight="1">
      <c r="A473" s="6"/>
      <c r="B473" s="44"/>
      <c r="C473" s="30"/>
      <c r="D473" s="13"/>
      <c r="E473" s="6"/>
      <c r="F473" s="6"/>
      <c r="G473" s="5"/>
      <c r="H473" s="5"/>
      <c r="I473" s="5"/>
      <c r="J473" s="5"/>
      <c r="K473" s="5"/>
      <c r="L473" s="5"/>
      <c r="M473" s="5"/>
      <c r="N473" s="5"/>
      <c r="O473" s="5"/>
      <c r="P473" s="5"/>
      <c r="Q473" s="5"/>
      <c r="R473" s="5"/>
      <c r="S473" s="5"/>
      <c r="T473" s="5"/>
      <c r="U473" s="5"/>
      <c r="V473" s="5"/>
      <c r="W473" s="5"/>
      <c r="X473" s="5"/>
      <c r="Y473" s="5"/>
      <c r="Z473" s="5"/>
    </row>
    <row r="474" ht="14.25" customHeight="1">
      <c r="A474" s="6"/>
      <c r="B474" s="44"/>
      <c r="C474" s="30"/>
      <c r="D474" s="13"/>
      <c r="E474" s="6"/>
      <c r="F474" s="6"/>
      <c r="G474" s="5"/>
      <c r="H474" s="5"/>
      <c r="I474" s="5"/>
      <c r="J474" s="5"/>
      <c r="K474" s="5"/>
      <c r="L474" s="5"/>
      <c r="M474" s="5"/>
      <c r="N474" s="5"/>
      <c r="O474" s="5"/>
      <c r="P474" s="5"/>
      <c r="Q474" s="5"/>
      <c r="R474" s="5"/>
      <c r="S474" s="5"/>
      <c r="T474" s="5"/>
      <c r="U474" s="5"/>
      <c r="V474" s="5"/>
      <c r="W474" s="5"/>
      <c r="X474" s="5"/>
      <c r="Y474" s="5"/>
      <c r="Z474" s="5"/>
    </row>
    <row r="475" ht="14.25" customHeight="1">
      <c r="A475" s="6"/>
      <c r="B475" s="44"/>
      <c r="C475" s="30"/>
      <c r="D475" s="13"/>
      <c r="E475" s="6"/>
      <c r="F475" s="6"/>
      <c r="G475" s="5"/>
      <c r="H475" s="5"/>
      <c r="I475" s="5"/>
      <c r="J475" s="5"/>
      <c r="K475" s="5"/>
      <c r="L475" s="5"/>
      <c r="M475" s="5"/>
      <c r="N475" s="5"/>
      <c r="O475" s="5"/>
      <c r="P475" s="5"/>
      <c r="Q475" s="5"/>
      <c r="R475" s="5"/>
      <c r="S475" s="5"/>
      <c r="T475" s="5"/>
      <c r="U475" s="5"/>
      <c r="V475" s="5"/>
      <c r="W475" s="5"/>
      <c r="X475" s="5"/>
      <c r="Y475" s="5"/>
      <c r="Z475" s="5"/>
    </row>
    <row r="476" ht="14.25" customHeight="1">
      <c r="A476" s="6"/>
      <c r="B476" s="44"/>
      <c r="C476" s="30"/>
      <c r="D476" s="13"/>
      <c r="E476" s="6"/>
      <c r="F476" s="6"/>
      <c r="G476" s="5"/>
      <c r="H476" s="5"/>
      <c r="I476" s="5"/>
      <c r="J476" s="5"/>
      <c r="K476" s="5"/>
      <c r="L476" s="5"/>
      <c r="M476" s="5"/>
      <c r="N476" s="5"/>
      <c r="O476" s="5"/>
      <c r="P476" s="5"/>
      <c r="Q476" s="5"/>
      <c r="R476" s="5"/>
      <c r="S476" s="5"/>
      <c r="T476" s="5"/>
      <c r="U476" s="5"/>
      <c r="V476" s="5"/>
      <c r="W476" s="5"/>
      <c r="X476" s="5"/>
      <c r="Y476" s="5"/>
      <c r="Z476" s="5"/>
    </row>
    <row r="477" ht="14.25" customHeight="1">
      <c r="A477" s="6"/>
      <c r="B477" s="44"/>
      <c r="C477" s="30"/>
      <c r="D477" s="13"/>
      <c r="E477" s="6"/>
      <c r="F477" s="6"/>
      <c r="G477" s="5"/>
      <c r="H477" s="5"/>
      <c r="I477" s="5"/>
      <c r="J477" s="5"/>
      <c r="K477" s="5"/>
      <c r="L477" s="5"/>
      <c r="M477" s="5"/>
      <c r="N477" s="5"/>
      <c r="O477" s="5"/>
      <c r="P477" s="5"/>
      <c r="Q477" s="5"/>
      <c r="R477" s="5"/>
      <c r="S477" s="5"/>
      <c r="T477" s="5"/>
      <c r="U477" s="5"/>
      <c r="V477" s="5"/>
      <c r="W477" s="5"/>
      <c r="X477" s="5"/>
      <c r="Y477" s="5"/>
      <c r="Z477" s="5"/>
    </row>
    <row r="478" ht="14.25" customHeight="1">
      <c r="A478" s="6"/>
      <c r="B478" s="44"/>
      <c r="C478" s="30"/>
      <c r="D478" s="13"/>
      <c r="E478" s="6"/>
      <c r="F478" s="6"/>
      <c r="G478" s="5"/>
      <c r="H478" s="5"/>
      <c r="I478" s="5"/>
      <c r="J478" s="5"/>
      <c r="K478" s="5"/>
      <c r="L478" s="5"/>
      <c r="M478" s="5"/>
      <c r="N478" s="5"/>
      <c r="O478" s="5"/>
      <c r="P478" s="5"/>
      <c r="Q478" s="5"/>
      <c r="R478" s="5"/>
      <c r="S478" s="5"/>
      <c r="T478" s="5"/>
      <c r="U478" s="5"/>
      <c r="V478" s="5"/>
      <c r="W478" s="5"/>
      <c r="X478" s="5"/>
      <c r="Y478" s="5"/>
      <c r="Z478" s="5"/>
    </row>
    <row r="479" ht="14.25" customHeight="1">
      <c r="A479" s="6"/>
      <c r="B479" s="44"/>
      <c r="C479" s="30"/>
      <c r="D479" s="13"/>
      <c r="E479" s="6"/>
      <c r="F479" s="6"/>
      <c r="G479" s="5"/>
      <c r="H479" s="5"/>
      <c r="I479" s="5"/>
      <c r="J479" s="5"/>
      <c r="K479" s="5"/>
      <c r="L479" s="5"/>
      <c r="M479" s="5"/>
      <c r="N479" s="5"/>
      <c r="O479" s="5"/>
      <c r="P479" s="5"/>
      <c r="Q479" s="5"/>
      <c r="R479" s="5"/>
      <c r="S479" s="5"/>
      <c r="T479" s="5"/>
      <c r="U479" s="5"/>
      <c r="V479" s="5"/>
      <c r="W479" s="5"/>
      <c r="X479" s="5"/>
      <c r="Y479" s="5"/>
      <c r="Z479" s="5"/>
    </row>
    <row r="480" ht="14.25" customHeight="1">
      <c r="A480" s="6"/>
      <c r="B480" s="44"/>
      <c r="C480" s="30"/>
      <c r="D480" s="13"/>
      <c r="E480" s="6"/>
      <c r="F480" s="6"/>
      <c r="G480" s="5"/>
      <c r="H480" s="5"/>
      <c r="I480" s="5"/>
      <c r="J480" s="5"/>
      <c r="K480" s="5"/>
      <c r="L480" s="5"/>
      <c r="M480" s="5"/>
      <c r="N480" s="5"/>
      <c r="O480" s="5"/>
      <c r="P480" s="5"/>
      <c r="Q480" s="5"/>
      <c r="R480" s="5"/>
      <c r="S480" s="5"/>
      <c r="T480" s="5"/>
      <c r="U480" s="5"/>
      <c r="V480" s="5"/>
      <c r="W480" s="5"/>
      <c r="X480" s="5"/>
      <c r="Y480" s="5"/>
      <c r="Z480" s="5"/>
    </row>
    <row r="481" ht="14.25" customHeight="1">
      <c r="A481" s="6"/>
      <c r="B481" s="44"/>
      <c r="C481" s="30"/>
      <c r="D481" s="13"/>
      <c r="E481" s="6"/>
      <c r="F481" s="6"/>
      <c r="G481" s="5"/>
      <c r="H481" s="5"/>
      <c r="I481" s="5"/>
      <c r="J481" s="5"/>
      <c r="K481" s="5"/>
      <c r="L481" s="5"/>
      <c r="M481" s="5"/>
      <c r="N481" s="5"/>
      <c r="O481" s="5"/>
      <c r="P481" s="5"/>
      <c r="Q481" s="5"/>
      <c r="R481" s="5"/>
      <c r="S481" s="5"/>
      <c r="T481" s="5"/>
      <c r="U481" s="5"/>
      <c r="V481" s="5"/>
      <c r="W481" s="5"/>
      <c r="X481" s="5"/>
      <c r="Y481" s="5"/>
      <c r="Z481" s="5"/>
    </row>
    <row r="482" ht="14.25" customHeight="1">
      <c r="A482" s="6"/>
      <c r="B482" s="44"/>
      <c r="C482" s="30"/>
      <c r="D482" s="13"/>
      <c r="E482" s="6"/>
      <c r="F482" s="6"/>
      <c r="G482" s="5"/>
      <c r="H482" s="5"/>
      <c r="I482" s="5"/>
      <c r="J482" s="5"/>
      <c r="K482" s="5"/>
      <c r="L482" s="5"/>
      <c r="M482" s="5"/>
      <c r="N482" s="5"/>
      <c r="O482" s="5"/>
      <c r="P482" s="5"/>
      <c r="Q482" s="5"/>
      <c r="R482" s="5"/>
      <c r="S482" s="5"/>
      <c r="T482" s="5"/>
      <c r="U482" s="5"/>
      <c r="V482" s="5"/>
      <c r="W482" s="5"/>
      <c r="X482" s="5"/>
      <c r="Y482" s="5"/>
      <c r="Z482" s="5"/>
    </row>
    <row r="483" ht="14.25" customHeight="1">
      <c r="A483" s="6"/>
      <c r="B483" s="44"/>
      <c r="C483" s="30"/>
      <c r="D483" s="13"/>
      <c r="E483" s="6"/>
      <c r="F483" s="6"/>
      <c r="G483" s="5"/>
      <c r="H483" s="5"/>
      <c r="I483" s="5"/>
      <c r="J483" s="5"/>
      <c r="K483" s="5"/>
      <c r="L483" s="5"/>
      <c r="M483" s="5"/>
      <c r="N483" s="5"/>
      <c r="O483" s="5"/>
      <c r="P483" s="5"/>
      <c r="Q483" s="5"/>
      <c r="R483" s="5"/>
      <c r="S483" s="5"/>
      <c r="T483" s="5"/>
      <c r="U483" s="5"/>
      <c r="V483" s="5"/>
      <c r="W483" s="5"/>
      <c r="X483" s="5"/>
      <c r="Y483" s="5"/>
      <c r="Z483" s="5"/>
    </row>
    <row r="484" ht="14.25" customHeight="1">
      <c r="A484" s="6"/>
      <c r="B484" s="44"/>
      <c r="C484" s="30"/>
      <c r="D484" s="13"/>
      <c r="E484" s="6"/>
      <c r="F484" s="6"/>
      <c r="G484" s="5"/>
      <c r="H484" s="5"/>
      <c r="I484" s="5"/>
      <c r="J484" s="5"/>
      <c r="K484" s="5"/>
      <c r="L484" s="5"/>
      <c r="M484" s="5"/>
      <c r="N484" s="5"/>
      <c r="O484" s="5"/>
      <c r="P484" s="5"/>
      <c r="Q484" s="5"/>
      <c r="R484" s="5"/>
      <c r="S484" s="5"/>
      <c r="T484" s="5"/>
      <c r="U484" s="5"/>
      <c r="V484" s="5"/>
      <c r="W484" s="5"/>
      <c r="X484" s="5"/>
      <c r="Y484" s="5"/>
      <c r="Z484" s="5"/>
    </row>
    <row r="485" ht="14.25" customHeight="1">
      <c r="A485" s="6"/>
      <c r="B485" s="44"/>
      <c r="C485" s="30"/>
      <c r="D485" s="13"/>
      <c r="E485" s="6"/>
      <c r="F485" s="6"/>
      <c r="G485" s="5"/>
      <c r="H485" s="5"/>
      <c r="I485" s="5"/>
      <c r="J485" s="5"/>
      <c r="K485" s="5"/>
      <c r="L485" s="5"/>
      <c r="M485" s="5"/>
      <c r="N485" s="5"/>
      <c r="O485" s="5"/>
      <c r="P485" s="5"/>
      <c r="Q485" s="5"/>
      <c r="R485" s="5"/>
      <c r="S485" s="5"/>
      <c r="T485" s="5"/>
      <c r="U485" s="5"/>
      <c r="V485" s="5"/>
      <c r="W485" s="5"/>
      <c r="X485" s="5"/>
      <c r="Y485" s="5"/>
      <c r="Z485" s="5"/>
    </row>
    <row r="486" ht="14.25" customHeight="1">
      <c r="A486" s="6"/>
      <c r="B486" s="44"/>
      <c r="C486" s="30"/>
      <c r="D486" s="13"/>
      <c r="E486" s="6"/>
      <c r="F486" s="6"/>
      <c r="G486" s="5"/>
      <c r="H486" s="5"/>
      <c r="I486" s="5"/>
      <c r="J486" s="5"/>
      <c r="K486" s="5"/>
      <c r="L486" s="5"/>
      <c r="M486" s="5"/>
      <c r="N486" s="5"/>
      <c r="O486" s="5"/>
      <c r="P486" s="5"/>
      <c r="Q486" s="5"/>
      <c r="R486" s="5"/>
      <c r="S486" s="5"/>
      <c r="T486" s="5"/>
      <c r="U486" s="5"/>
      <c r="V486" s="5"/>
      <c r="W486" s="5"/>
      <c r="X486" s="5"/>
      <c r="Y486" s="5"/>
      <c r="Z486" s="5"/>
    </row>
    <row r="487" ht="14.25" customHeight="1">
      <c r="A487" s="6"/>
      <c r="B487" s="44"/>
      <c r="C487" s="30"/>
      <c r="D487" s="13"/>
      <c r="E487" s="6"/>
      <c r="F487" s="6"/>
      <c r="G487" s="5"/>
      <c r="H487" s="5"/>
      <c r="I487" s="5"/>
      <c r="J487" s="5"/>
      <c r="K487" s="5"/>
      <c r="L487" s="5"/>
      <c r="M487" s="5"/>
      <c r="N487" s="5"/>
      <c r="O487" s="5"/>
      <c r="P487" s="5"/>
      <c r="Q487" s="5"/>
      <c r="R487" s="5"/>
      <c r="S487" s="5"/>
      <c r="T487" s="5"/>
      <c r="U487" s="5"/>
      <c r="V487" s="5"/>
      <c r="W487" s="5"/>
      <c r="X487" s="5"/>
      <c r="Y487" s="5"/>
      <c r="Z487" s="5"/>
    </row>
    <row r="488" ht="14.25" customHeight="1">
      <c r="A488" s="6"/>
      <c r="B488" s="44"/>
      <c r="C488" s="30"/>
      <c r="D488" s="13"/>
      <c r="E488" s="6"/>
      <c r="F488" s="6"/>
      <c r="G488" s="5"/>
      <c r="H488" s="5"/>
      <c r="I488" s="5"/>
      <c r="J488" s="5"/>
      <c r="K488" s="5"/>
      <c r="L488" s="5"/>
      <c r="M488" s="5"/>
      <c r="N488" s="5"/>
      <c r="O488" s="5"/>
      <c r="P488" s="5"/>
      <c r="Q488" s="5"/>
      <c r="R488" s="5"/>
      <c r="S488" s="5"/>
      <c r="T488" s="5"/>
      <c r="U488" s="5"/>
      <c r="V488" s="5"/>
      <c r="W488" s="5"/>
      <c r="X488" s="5"/>
      <c r="Y488" s="5"/>
      <c r="Z488" s="5"/>
    </row>
    <row r="489" ht="14.25" customHeight="1">
      <c r="A489" s="6"/>
      <c r="B489" s="44"/>
      <c r="C489" s="30"/>
      <c r="D489" s="13"/>
      <c r="E489" s="6"/>
      <c r="F489" s="6"/>
      <c r="G489" s="5"/>
      <c r="H489" s="5"/>
      <c r="I489" s="5"/>
      <c r="J489" s="5"/>
      <c r="K489" s="5"/>
      <c r="L489" s="5"/>
      <c r="M489" s="5"/>
      <c r="N489" s="5"/>
      <c r="O489" s="5"/>
      <c r="P489" s="5"/>
      <c r="Q489" s="5"/>
      <c r="R489" s="5"/>
      <c r="S489" s="5"/>
      <c r="T489" s="5"/>
      <c r="U489" s="5"/>
      <c r="V489" s="5"/>
      <c r="W489" s="5"/>
      <c r="X489" s="5"/>
      <c r="Y489" s="5"/>
      <c r="Z489" s="5"/>
    </row>
    <row r="490" ht="14.25" customHeight="1">
      <c r="A490" s="6"/>
      <c r="B490" s="44"/>
      <c r="C490" s="30"/>
      <c r="D490" s="13"/>
      <c r="E490" s="6"/>
      <c r="F490" s="6"/>
      <c r="G490" s="5"/>
      <c r="H490" s="5"/>
      <c r="I490" s="5"/>
      <c r="J490" s="5"/>
      <c r="K490" s="5"/>
      <c r="L490" s="5"/>
      <c r="M490" s="5"/>
      <c r="N490" s="5"/>
      <c r="O490" s="5"/>
      <c r="P490" s="5"/>
      <c r="Q490" s="5"/>
      <c r="R490" s="5"/>
      <c r="S490" s="5"/>
      <c r="T490" s="5"/>
      <c r="U490" s="5"/>
      <c r="V490" s="5"/>
      <c r="W490" s="5"/>
      <c r="X490" s="5"/>
      <c r="Y490" s="5"/>
      <c r="Z490" s="5"/>
    </row>
    <row r="491" ht="14.25" customHeight="1">
      <c r="A491" s="6"/>
      <c r="B491" s="44"/>
      <c r="C491" s="30"/>
      <c r="D491" s="13"/>
      <c r="E491" s="6"/>
      <c r="F491" s="6"/>
      <c r="G491" s="5"/>
      <c r="H491" s="5"/>
      <c r="I491" s="5"/>
      <c r="J491" s="5"/>
      <c r="K491" s="5"/>
      <c r="L491" s="5"/>
      <c r="M491" s="5"/>
      <c r="N491" s="5"/>
      <c r="O491" s="5"/>
      <c r="P491" s="5"/>
      <c r="Q491" s="5"/>
      <c r="R491" s="5"/>
      <c r="S491" s="5"/>
      <c r="T491" s="5"/>
      <c r="U491" s="5"/>
      <c r="V491" s="5"/>
      <c r="W491" s="5"/>
      <c r="X491" s="5"/>
      <c r="Y491" s="5"/>
      <c r="Z491" s="5"/>
    </row>
    <row r="492" ht="14.25" customHeight="1">
      <c r="A492" s="6"/>
      <c r="B492" s="44"/>
      <c r="C492" s="30"/>
      <c r="D492" s="13"/>
      <c r="E492" s="6"/>
      <c r="F492" s="6"/>
      <c r="G492" s="5"/>
      <c r="H492" s="5"/>
      <c r="I492" s="5"/>
      <c r="J492" s="5"/>
      <c r="K492" s="5"/>
      <c r="L492" s="5"/>
      <c r="M492" s="5"/>
      <c r="N492" s="5"/>
      <c r="O492" s="5"/>
      <c r="P492" s="5"/>
      <c r="Q492" s="5"/>
      <c r="R492" s="5"/>
      <c r="S492" s="5"/>
      <c r="T492" s="5"/>
      <c r="U492" s="5"/>
      <c r="V492" s="5"/>
      <c r="W492" s="5"/>
      <c r="X492" s="5"/>
      <c r="Y492" s="5"/>
      <c r="Z492" s="5"/>
    </row>
    <row r="493" ht="14.25" customHeight="1">
      <c r="A493" s="6"/>
      <c r="B493" s="44"/>
      <c r="C493" s="30"/>
      <c r="D493" s="13"/>
      <c r="E493" s="6"/>
      <c r="F493" s="6"/>
      <c r="G493" s="5"/>
      <c r="H493" s="5"/>
      <c r="I493" s="5"/>
      <c r="J493" s="5"/>
      <c r="K493" s="5"/>
      <c r="L493" s="5"/>
      <c r="M493" s="5"/>
      <c r="N493" s="5"/>
      <c r="O493" s="5"/>
      <c r="P493" s="5"/>
      <c r="Q493" s="5"/>
      <c r="R493" s="5"/>
      <c r="S493" s="5"/>
      <c r="T493" s="5"/>
      <c r="U493" s="5"/>
      <c r="V493" s="5"/>
      <c r="W493" s="5"/>
      <c r="X493" s="5"/>
      <c r="Y493" s="5"/>
      <c r="Z493" s="5"/>
    </row>
    <row r="494" ht="14.25" customHeight="1">
      <c r="A494" s="6"/>
      <c r="B494" s="44"/>
      <c r="C494" s="30"/>
      <c r="D494" s="13"/>
      <c r="E494" s="6"/>
      <c r="F494" s="6"/>
      <c r="G494" s="5"/>
      <c r="H494" s="5"/>
      <c r="I494" s="5"/>
      <c r="J494" s="5"/>
      <c r="K494" s="5"/>
      <c r="L494" s="5"/>
      <c r="M494" s="5"/>
      <c r="N494" s="5"/>
      <c r="O494" s="5"/>
      <c r="P494" s="5"/>
      <c r="Q494" s="5"/>
      <c r="R494" s="5"/>
      <c r="S494" s="5"/>
      <c r="T494" s="5"/>
      <c r="U494" s="5"/>
      <c r="V494" s="5"/>
      <c r="W494" s="5"/>
      <c r="X494" s="5"/>
      <c r="Y494" s="5"/>
      <c r="Z494" s="5"/>
    </row>
    <row r="495" ht="14.25" customHeight="1">
      <c r="A495" s="6"/>
      <c r="B495" s="44"/>
      <c r="C495" s="30"/>
      <c r="D495" s="45"/>
      <c r="E495" s="6"/>
      <c r="F495" s="6"/>
      <c r="G495" s="5"/>
      <c r="H495" s="5"/>
      <c r="I495" s="5"/>
      <c r="J495" s="5"/>
      <c r="K495" s="5"/>
      <c r="L495" s="5"/>
      <c r="M495" s="5"/>
      <c r="N495" s="5"/>
      <c r="O495" s="5"/>
      <c r="P495" s="5"/>
      <c r="Q495" s="5"/>
      <c r="R495" s="5"/>
      <c r="S495" s="5"/>
      <c r="T495" s="5"/>
      <c r="U495" s="5"/>
      <c r="V495" s="5"/>
      <c r="W495" s="5"/>
      <c r="X495" s="5"/>
      <c r="Y495" s="5"/>
      <c r="Z495" s="5"/>
    </row>
    <row r="496" ht="14.25" customHeight="1">
      <c r="A496" s="6"/>
      <c r="B496" s="44"/>
      <c r="C496" s="30"/>
      <c r="D496" s="13"/>
      <c r="E496" s="6"/>
      <c r="F496" s="6"/>
      <c r="G496" s="5"/>
      <c r="H496" s="5"/>
      <c r="I496" s="5"/>
      <c r="J496" s="5"/>
      <c r="K496" s="5"/>
      <c r="L496" s="5"/>
      <c r="M496" s="5"/>
      <c r="N496" s="5"/>
      <c r="O496" s="5"/>
      <c r="P496" s="5"/>
      <c r="Q496" s="5"/>
      <c r="R496" s="5"/>
      <c r="S496" s="5"/>
      <c r="T496" s="5"/>
      <c r="U496" s="5"/>
      <c r="V496" s="5"/>
      <c r="W496" s="5"/>
      <c r="X496" s="5"/>
      <c r="Y496" s="5"/>
      <c r="Z496" s="5"/>
    </row>
    <row r="497" ht="14.25" customHeight="1">
      <c r="A497" s="6"/>
      <c r="B497" s="44"/>
      <c r="C497" s="30"/>
      <c r="D497" s="13"/>
      <c r="E497" s="6"/>
      <c r="F497" s="6"/>
      <c r="G497" s="5"/>
      <c r="H497" s="5"/>
      <c r="I497" s="5"/>
      <c r="J497" s="5"/>
      <c r="K497" s="5"/>
      <c r="L497" s="5"/>
      <c r="M497" s="5"/>
      <c r="N497" s="5"/>
      <c r="O497" s="5"/>
      <c r="P497" s="5"/>
      <c r="Q497" s="5"/>
      <c r="R497" s="5"/>
      <c r="S497" s="5"/>
      <c r="T497" s="5"/>
      <c r="U497" s="5"/>
      <c r="V497" s="5"/>
      <c r="W497" s="5"/>
      <c r="X497" s="5"/>
      <c r="Y497" s="5"/>
      <c r="Z497" s="5"/>
    </row>
    <row r="498" ht="14.25" customHeight="1">
      <c r="A498" s="6"/>
      <c r="B498" s="44"/>
      <c r="C498" s="30"/>
      <c r="D498" s="13"/>
      <c r="E498" s="6"/>
      <c r="F498" s="6"/>
      <c r="G498" s="5"/>
      <c r="H498" s="5"/>
      <c r="I498" s="5"/>
      <c r="J498" s="5"/>
      <c r="K498" s="5"/>
      <c r="L498" s="5"/>
      <c r="M498" s="5"/>
      <c r="N498" s="5"/>
      <c r="O498" s="5"/>
      <c r="P498" s="5"/>
      <c r="Q498" s="5"/>
      <c r="R498" s="5"/>
      <c r="S498" s="5"/>
      <c r="T498" s="5"/>
      <c r="U498" s="5"/>
      <c r="V498" s="5"/>
      <c r="W498" s="5"/>
      <c r="X498" s="5"/>
      <c r="Y498" s="5"/>
      <c r="Z498" s="5"/>
    </row>
    <row r="499" ht="14.25" customHeight="1">
      <c r="A499" s="6"/>
      <c r="B499" s="44"/>
      <c r="C499" s="30"/>
      <c r="D499" s="13"/>
      <c r="E499" s="6"/>
      <c r="F499" s="6"/>
      <c r="G499" s="5"/>
      <c r="H499" s="5"/>
      <c r="I499" s="5"/>
      <c r="J499" s="5"/>
      <c r="K499" s="5"/>
      <c r="L499" s="5"/>
      <c r="M499" s="5"/>
      <c r="N499" s="5"/>
      <c r="O499" s="5"/>
      <c r="P499" s="5"/>
      <c r="Q499" s="5"/>
      <c r="R499" s="5"/>
      <c r="S499" s="5"/>
      <c r="T499" s="5"/>
      <c r="U499" s="5"/>
      <c r="V499" s="5"/>
      <c r="W499" s="5"/>
      <c r="X499" s="5"/>
      <c r="Y499" s="5"/>
      <c r="Z499" s="5"/>
    </row>
    <row r="500" ht="14.25" customHeight="1">
      <c r="A500" s="6"/>
      <c r="B500" s="44"/>
      <c r="C500" s="30"/>
      <c r="D500" s="13"/>
      <c r="E500" s="6"/>
      <c r="F500" s="6"/>
      <c r="G500" s="5"/>
      <c r="H500" s="5"/>
      <c r="I500" s="5"/>
      <c r="J500" s="5"/>
      <c r="K500" s="5"/>
      <c r="L500" s="5"/>
      <c r="M500" s="5"/>
      <c r="N500" s="5"/>
      <c r="O500" s="5"/>
      <c r="P500" s="5"/>
      <c r="Q500" s="5"/>
      <c r="R500" s="5"/>
      <c r="S500" s="5"/>
      <c r="T500" s="5"/>
      <c r="U500" s="5"/>
      <c r="V500" s="5"/>
      <c r="W500" s="5"/>
      <c r="X500" s="5"/>
      <c r="Y500" s="5"/>
      <c r="Z500" s="5"/>
    </row>
    <row r="501" ht="14.25" customHeight="1">
      <c r="A501" s="6"/>
      <c r="B501" s="44"/>
      <c r="C501" s="30"/>
      <c r="D501" s="13"/>
      <c r="E501" s="6"/>
      <c r="F501" s="6"/>
      <c r="G501" s="5"/>
      <c r="H501" s="5"/>
      <c r="I501" s="5"/>
      <c r="J501" s="5"/>
      <c r="K501" s="5"/>
      <c r="L501" s="5"/>
      <c r="M501" s="5"/>
      <c r="N501" s="5"/>
      <c r="O501" s="5"/>
      <c r="P501" s="5"/>
      <c r="Q501" s="5"/>
      <c r="R501" s="5"/>
      <c r="S501" s="5"/>
      <c r="T501" s="5"/>
      <c r="U501" s="5"/>
      <c r="V501" s="5"/>
      <c r="W501" s="5"/>
      <c r="X501" s="5"/>
      <c r="Y501" s="5"/>
      <c r="Z501" s="5"/>
    </row>
    <row r="502" ht="14.25" customHeight="1">
      <c r="A502" s="6"/>
      <c r="B502" s="44"/>
      <c r="C502" s="30"/>
      <c r="D502" s="13"/>
      <c r="E502" s="6"/>
      <c r="F502" s="6"/>
      <c r="G502" s="5"/>
      <c r="H502" s="5"/>
      <c r="I502" s="5"/>
      <c r="J502" s="5"/>
      <c r="K502" s="5"/>
      <c r="L502" s="5"/>
      <c r="M502" s="5"/>
      <c r="N502" s="5"/>
      <c r="O502" s="5"/>
      <c r="P502" s="5"/>
      <c r="Q502" s="5"/>
      <c r="R502" s="5"/>
      <c r="S502" s="5"/>
      <c r="T502" s="5"/>
      <c r="U502" s="5"/>
      <c r="V502" s="5"/>
      <c r="W502" s="5"/>
      <c r="X502" s="5"/>
      <c r="Y502" s="5"/>
      <c r="Z502" s="5"/>
    </row>
    <row r="503" ht="14.25" customHeight="1">
      <c r="A503" s="6"/>
      <c r="B503" s="44"/>
      <c r="C503" s="30"/>
      <c r="D503" s="13"/>
      <c r="E503" s="6"/>
      <c r="F503" s="6"/>
      <c r="G503" s="5"/>
      <c r="H503" s="5"/>
      <c r="I503" s="5"/>
      <c r="J503" s="5"/>
      <c r="K503" s="5"/>
      <c r="L503" s="5"/>
      <c r="M503" s="5"/>
      <c r="N503" s="5"/>
      <c r="O503" s="5"/>
      <c r="P503" s="5"/>
      <c r="Q503" s="5"/>
      <c r="R503" s="5"/>
      <c r="S503" s="5"/>
      <c r="T503" s="5"/>
      <c r="U503" s="5"/>
      <c r="V503" s="5"/>
      <c r="W503" s="5"/>
      <c r="X503" s="5"/>
      <c r="Y503" s="5"/>
      <c r="Z503" s="5"/>
    </row>
    <row r="504" ht="14.25" customHeight="1">
      <c r="A504" s="6"/>
      <c r="B504" s="44"/>
      <c r="C504" s="30"/>
      <c r="D504" s="13"/>
      <c r="E504" s="6"/>
      <c r="F504" s="6"/>
      <c r="G504" s="5"/>
      <c r="H504" s="5"/>
      <c r="I504" s="5"/>
      <c r="J504" s="5"/>
      <c r="K504" s="5"/>
      <c r="L504" s="5"/>
      <c r="M504" s="5"/>
      <c r="N504" s="5"/>
      <c r="O504" s="5"/>
      <c r="P504" s="5"/>
      <c r="Q504" s="5"/>
      <c r="R504" s="5"/>
      <c r="S504" s="5"/>
      <c r="T504" s="5"/>
      <c r="U504" s="5"/>
      <c r="V504" s="5"/>
      <c r="W504" s="5"/>
      <c r="X504" s="5"/>
      <c r="Y504" s="5"/>
      <c r="Z504" s="5"/>
    </row>
    <row r="505" ht="14.25" customHeight="1">
      <c r="A505" s="6"/>
      <c r="B505" s="44"/>
      <c r="C505" s="30"/>
      <c r="D505" s="13"/>
      <c r="E505" s="6"/>
      <c r="F505" s="6"/>
      <c r="G505" s="5"/>
      <c r="H505" s="5"/>
      <c r="I505" s="5"/>
      <c r="J505" s="5"/>
      <c r="K505" s="5"/>
      <c r="L505" s="5"/>
      <c r="M505" s="5"/>
      <c r="N505" s="5"/>
      <c r="O505" s="5"/>
      <c r="P505" s="5"/>
      <c r="Q505" s="5"/>
      <c r="R505" s="5"/>
      <c r="S505" s="5"/>
      <c r="T505" s="5"/>
      <c r="U505" s="5"/>
      <c r="V505" s="5"/>
      <c r="W505" s="5"/>
      <c r="X505" s="5"/>
      <c r="Y505" s="5"/>
      <c r="Z505" s="5"/>
    </row>
    <row r="506" ht="14.25" customHeight="1">
      <c r="A506" s="6"/>
      <c r="B506" s="44"/>
      <c r="C506" s="30"/>
      <c r="D506" s="13"/>
      <c r="E506" s="6"/>
      <c r="F506" s="6"/>
      <c r="G506" s="5"/>
      <c r="H506" s="5"/>
      <c r="I506" s="5"/>
      <c r="J506" s="5"/>
      <c r="K506" s="5"/>
      <c r="L506" s="5"/>
      <c r="M506" s="5"/>
      <c r="N506" s="5"/>
      <c r="O506" s="5"/>
      <c r="P506" s="5"/>
      <c r="Q506" s="5"/>
      <c r="R506" s="5"/>
      <c r="S506" s="5"/>
      <c r="T506" s="5"/>
      <c r="U506" s="5"/>
      <c r="V506" s="5"/>
      <c r="W506" s="5"/>
      <c r="X506" s="5"/>
      <c r="Y506" s="5"/>
      <c r="Z506" s="5"/>
    </row>
    <row r="507" ht="14.25" customHeight="1">
      <c r="A507" s="6"/>
      <c r="B507" s="44"/>
      <c r="C507" s="30"/>
      <c r="D507" s="13"/>
      <c r="E507" s="6"/>
      <c r="F507" s="6"/>
      <c r="G507" s="5"/>
      <c r="H507" s="5"/>
      <c r="I507" s="5"/>
      <c r="J507" s="5"/>
      <c r="K507" s="5"/>
      <c r="L507" s="5"/>
      <c r="M507" s="5"/>
      <c r="N507" s="5"/>
      <c r="O507" s="5"/>
      <c r="P507" s="5"/>
      <c r="Q507" s="5"/>
      <c r="R507" s="5"/>
      <c r="S507" s="5"/>
      <c r="T507" s="5"/>
      <c r="U507" s="5"/>
      <c r="V507" s="5"/>
      <c r="W507" s="5"/>
      <c r="X507" s="5"/>
      <c r="Y507" s="5"/>
      <c r="Z507" s="5"/>
    </row>
    <row r="508" ht="14.25" customHeight="1">
      <c r="A508" s="6"/>
      <c r="B508" s="44"/>
      <c r="C508" s="30"/>
      <c r="D508" s="13"/>
      <c r="E508" s="6"/>
      <c r="F508" s="6"/>
      <c r="G508" s="5"/>
      <c r="H508" s="5"/>
      <c r="I508" s="5"/>
      <c r="J508" s="5"/>
      <c r="K508" s="5"/>
      <c r="L508" s="5"/>
      <c r="M508" s="5"/>
      <c r="N508" s="5"/>
      <c r="O508" s="5"/>
      <c r="P508" s="5"/>
      <c r="Q508" s="5"/>
      <c r="R508" s="5"/>
      <c r="S508" s="5"/>
      <c r="T508" s="5"/>
      <c r="U508" s="5"/>
      <c r="V508" s="5"/>
      <c r="W508" s="5"/>
      <c r="X508" s="5"/>
      <c r="Y508" s="5"/>
      <c r="Z508" s="5"/>
    </row>
    <row r="509" ht="14.25" customHeight="1">
      <c r="A509" s="6"/>
      <c r="B509" s="44"/>
      <c r="C509" s="30"/>
      <c r="D509" s="13"/>
      <c r="E509" s="6"/>
      <c r="F509" s="6"/>
      <c r="G509" s="5"/>
      <c r="H509" s="5"/>
      <c r="I509" s="5"/>
      <c r="J509" s="5"/>
      <c r="K509" s="5"/>
      <c r="L509" s="5"/>
      <c r="M509" s="5"/>
      <c r="N509" s="5"/>
      <c r="O509" s="5"/>
      <c r="P509" s="5"/>
      <c r="Q509" s="5"/>
      <c r="R509" s="5"/>
      <c r="S509" s="5"/>
      <c r="T509" s="5"/>
      <c r="U509" s="5"/>
      <c r="V509" s="5"/>
      <c r="W509" s="5"/>
      <c r="X509" s="5"/>
      <c r="Y509" s="5"/>
      <c r="Z509" s="5"/>
    </row>
    <row r="510" ht="14.25" customHeight="1">
      <c r="A510" s="6"/>
      <c r="B510" s="44"/>
      <c r="C510" s="30"/>
      <c r="D510" s="13"/>
      <c r="E510" s="6"/>
      <c r="F510" s="6"/>
      <c r="G510" s="5"/>
      <c r="H510" s="5"/>
      <c r="I510" s="5"/>
      <c r="J510" s="5"/>
      <c r="K510" s="5"/>
      <c r="L510" s="5"/>
      <c r="M510" s="5"/>
      <c r="N510" s="5"/>
      <c r="O510" s="5"/>
      <c r="P510" s="5"/>
      <c r="Q510" s="5"/>
      <c r="R510" s="5"/>
      <c r="S510" s="5"/>
      <c r="T510" s="5"/>
      <c r="U510" s="5"/>
      <c r="V510" s="5"/>
      <c r="W510" s="5"/>
      <c r="X510" s="5"/>
      <c r="Y510" s="5"/>
      <c r="Z510" s="5"/>
    </row>
    <row r="511" ht="14.25" customHeight="1">
      <c r="A511" s="6"/>
      <c r="B511" s="44"/>
      <c r="C511" s="30"/>
      <c r="D511" s="13"/>
      <c r="E511" s="6"/>
      <c r="F511" s="6"/>
      <c r="G511" s="5"/>
      <c r="H511" s="5"/>
      <c r="I511" s="5"/>
      <c r="J511" s="5"/>
      <c r="K511" s="5"/>
      <c r="L511" s="5"/>
      <c r="M511" s="5"/>
      <c r="N511" s="5"/>
      <c r="O511" s="5"/>
      <c r="P511" s="5"/>
      <c r="Q511" s="5"/>
      <c r="R511" s="5"/>
      <c r="S511" s="5"/>
      <c r="T511" s="5"/>
      <c r="U511" s="5"/>
      <c r="V511" s="5"/>
      <c r="W511" s="5"/>
      <c r="X511" s="5"/>
      <c r="Y511" s="5"/>
      <c r="Z511" s="5"/>
    </row>
    <row r="512" ht="14.25" customHeight="1">
      <c r="A512" s="6"/>
      <c r="B512" s="44"/>
      <c r="C512" s="30"/>
      <c r="D512" s="13"/>
      <c r="E512" s="6"/>
      <c r="F512" s="6"/>
      <c r="G512" s="5"/>
      <c r="H512" s="5"/>
      <c r="I512" s="5"/>
      <c r="J512" s="5"/>
      <c r="K512" s="5"/>
      <c r="L512" s="5"/>
      <c r="M512" s="5"/>
      <c r="N512" s="5"/>
      <c r="O512" s="5"/>
      <c r="P512" s="5"/>
      <c r="Q512" s="5"/>
      <c r="R512" s="5"/>
      <c r="S512" s="5"/>
      <c r="T512" s="5"/>
      <c r="U512" s="5"/>
      <c r="V512" s="5"/>
      <c r="W512" s="5"/>
      <c r="X512" s="5"/>
      <c r="Y512" s="5"/>
      <c r="Z512" s="5"/>
    </row>
    <row r="513" ht="14.25" customHeight="1">
      <c r="A513" s="6"/>
      <c r="B513" s="44"/>
      <c r="C513" s="30"/>
      <c r="D513" s="13"/>
      <c r="E513" s="6"/>
      <c r="F513" s="6"/>
      <c r="G513" s="5"/>
      <c r="H513" s="5"/>
      <c r="I513" s="5"/>
      <c r="J513" s="5"/>
      <c r="K513" s="5"/>
      <c r="L513" s="5"/>
      <c r="M513" s="5"/>
      <c r="N513" s="5"/>
      <c r="O513" s="5"/>
      <c r="P513" s="5"/>
      <c r="Q513" s="5"/>
      <c r="R513" s="5"/>
      <c r="S513" s="5"/>
      <c r="T513" s="5"/>
      <c r="U513" s="5"/>
      <c r="V513" s="5"/>
      <c r="W513" s="5"/>
      <c r="X513" s="5"/>
      <c r="Y513" s="5"/>
      <c r="Z513" s="5"/>
    </row>
    <row r="514" ht="14.25" customHeight="1">
      <c r="A514" s="6"/>
      <c r="B514" s="44"/>
      <c r="C514" s="30"/>
      <c r="D514" s="13"/>
      <c r="E514" s="6"/>
      <c r="F514" s="6"/>
      <c r="G514" s="5"/>
      <c r="H514" s="5"/>
      <c r="I514" s="5"/>
      <c r="J514" s="5"/>
      <c r="K514" s="5"/>
      <c r="L514" s="5"/>
      <c r="M514" s="5"/>
      <c r="N514" s="5"/>
      <c r="O514" s="5"/>
      <c r="P514" s="5"/>
      <c r="Q514" s="5"/>
      <c r="R514" s="5"/>
      <c r="S514" s="5"/>
      <c r="T514" s="5"/>
      <c r="U514" s="5"/>
      <c r="V514" s="5"/>
      <c r="W514" s="5"/>
      <c r="X514" s="5"/>
      <c r="Y514" s="5"/>
      <c r="Z514" s="5"/>
    </row>
    <row r="515" ht="14.25" customHeight="1">
      <c r="A515" s="6"/>
      <c r="B515" s="44"/>
      <c r="C515" s="30"/>
      <c r="D515" s="13"/>
      <c r="E515" s="6"/>
      <c r="F515" s="6"/>
      <c r="G515" s="5"/>
      <c r="H515" s="5"/>
      <c r="I515" s="5"/>
      <c r="J515" s="5"/>
      <c r="K515" s="5"/>
      <c r="L515" s="5"/>
      <c r="M515" s="5"/>
      <c r="N515" s="5"/>
      <c r="O515" s="5"/>
      <c r="P515" s="5"/>
      <c r="Q515" s="5"/>
      <c r="R515" s="5"/>
      <c r="S515" s="5"/>
      <c r="T515" s="5"/>
      <c r="U515" s="5"/>
      <c r="V515" s="5"/>
      <c r="W515" s="5"/>
      <c r="X515" s="5"/>
      <c r="Y515" s="5"/>
      <c r="Z515" s="5"/>
    </row>
    <row r="516" ht="14.25" customHeight="1">
      <c r="A516" s="6"/>
      <c r="B516" s="44"/>
      <c r="C516" s="30"/>
      <c r="D516" s="13"/>
      <c r="E516" s="6"/>
      <c r="F516" s="6"/>
      <c r="G516" s="5"/>
      <c r="H516" s="5"/>
      <c r="I516" s="5"/>
      <c r="J516" s="5"/>
      <c r="K516" s="5"/>
      <c r="L516" s="5"/>
      <c r="M516" s="5"/>
      <c r="N516" s="5"/>
      <c r="O516" s="5"/>
      <c r="P516" s="5"/>
      <c r="Q516" s="5"/>
      <c r="R516" s="5"/>
      <c r="S516" s="5"/>
      <c r="T516" s="5"/>
      <c r="U516" s="5"/>
      <c r="V516" s="5"/>
      <c r="W516" s="5"/>
      <c r="X516" s="5"/>
      <c r="Y516" s="5"/>
      <c r="Z516" s="5"/>
    </row>
    <row r="517" ht="14.25" customHeight="1">
      <c r="A517" s="6"/>
      <c r="B517" s="44"/>
      <c r="C517" s="30"/>
      <c r="D517" s="13"/>
      <c r="E517" s="6"/>
      <c r="F517" s="6"/>
      <c r="G517" s="5"/>
      <c r="H517" s="5"/>
      <c r="I517" s="5"/>
      <c r="J517" s="5"/>
      <c r="K517" s="5"/>
      <c r="L517" s="5"/>
      <c r="M517" s="5"/>
      <c r="N517" s="5"/>
      <c r="O517" s="5"/>
      <c r="P517" s="5"/>
      <c r="Q517" s="5"/>
      <c r="R517" s="5"/>
      <c r="S517" s="5"/>
      <c r="T517" s="5"/>
      <c r="U517" s="5"/>
      <c r="V517" s="5"/>
      <c r="W517" s="5"/>
      <c r="X517" s="5"/>
      <c r="Y517" s="5"/>
      <c r="Z517" s="5"/>
    </row>
    <row r="518" ht="14.25" customHeight="1">
      <c r="A518" s="6"/>
      <c r="B518" s="44"/>
      <c r="C518" s="30"/>
      <c r="D518" s="13"/>
      <c r="E518" s="6"/>
      <c r="F518" s="6"/>
      <c r="G518" s="5"/>
      <c r="H518" s="5"/>
      <c r="I518" s="5"/>
      <c r="J518" s="5"/>
      <c r="K518" s="5"/>
      <c r="L518" s="5"/>
      <c r="M518" s="5"/>
      <c r="N518" s="5"/>
      <c r="O518" s="5"/>
      <c r="P518" s="5"/>
      <c r="Q518" s="5"/>
      <c r="R518" s="5"/>
      <c r="S518" s="5"/>
      <c r="T518" s="5"/>
      <c r="U518" s="5"/>
      <c r="V518" s="5"/>
      <c r="W518" s="5"/>
      <c r="X518" s="5"/>
      <c r="Y518" s="5"/>
      <c r="Z518" s="5"/>
    </row>
    <row r="519" ht="14.25" customHeight="1">
      <c r="A519" s="6"/>
      <c r="B519" s="44"/>
      <c r="C519" s="30"/>
      <c r="D519" s="13"/>
      <c r="E519" s="6"/>
      <c r="F519" s="6"/>
      <c r="G519" s="5"/>
      <c r="H519" s="5"/>
      <c r="I519" s="5"/>
      <c r="J519" s="5"/>
      <c r="K519" s="5"/>
      <c r="L519" s="5"/>
      <c r="M519" s="5"/>
      <c r="N519" s="5"/>
      <c r="O519" s="5"/>
      <c r="P519" s="5"/>
      <c r="Q519" s="5"/>
      <c r="R519" s="5"/>
      <c r="S519" s="5"/>
      <c r="T519" s="5"/>
      <c r="U519" s="5"/>
      <c r="V519" s="5"/>
      <c r="W519" s="5"/>
      <c r="X519" s="5"/>
      <c r="Y519" s="5"/>
      <c r="Z519" s="5"/>
    </row>
    <row r="520" ht="14.25" customHeight="1">
      <c r="A520" s="6"/>
      <c r="B520" s="44"/>
      <c r="C520" s="30"/>
      <c r="D520" s="13"/>
      <c r="E520" s="6"/>
      <c r="F520" s="6"/>
      <c r="G520" s="5"/>
      <c r="H520" s="5"/>
      <c r="I520" s="5"/>
      <c r="J520" s="5"/>
      <c r="K520" s="5"/>
      <c r="L520" s="5"/>
      <c r="M520" s="5"/>
      <c r="N520" s="5"/>
      <c r="O520" s="5"/>
      <c r="P520" s="5"/>
      <c r="Q520" s="5"/>
      <c r="R520" s="5"/>
      <c r="S520" s="5"/>
      <c r="T520" s="5"/>
      <c r="U520" s="5"/>
      <c r="V520" s="5"/>
      <c r="W520" s="5"/>
      <c r="X520" s="5"/>
      <c r="Y520" s="5"/>
      <c r="Z520" s="5"/>
    </row>
    <row r="521" ht="14.25" customHeight="1">
      <c r="A521" s="6"/>
      <c r="B521" s="44"/>
      <c r="C521" s="30"/>
      <c r="D521" s="13"/>
      <c r="E521" s="6"/>
      <c r="F521" s="6"/>
      <c r="G521" s="5"/>
      <c r="H521" s="5"/>
      <c r="I521" s="5"/>
      <c r="J521" s="5"/>
      <c r="K521" s="5"/>
      <c r="L521" s="5"/>
      <c r="M521" s="5"/>
      <c r="N521" s="5"/>
      <c r="O521" s="5"/>
      <c r="P521" s="5"/>
      <c r="Q521" s="5"/>
      <c r="R521" s="5"/>
      <c r="S521" s="5"/>
      <c r="T521" s="5"/>
      <c r="U521" s="5"/>
      <c r="V521" s="5"/>
      <c r="W521" s="5"/>
      <c r="X521" s="5"/>
      <c r="Y521" s="5"/>
      <c r="Z521" s="5"/>
    </row>
    <row r="522" ht="14.25" customHeight="1">
      <c r="A522" s="6"/>
      <c r="B522" s="44"/>
      <c r="C522" s="30"/>
      <c r="D522" s="13"/>
      <c r="E522" s="6"/>
      <c r="F522" s="6"/>
      <c r="G522" s="5"/>
      <c r="H522" s="5"/>
      <c r="I522" s="5"/>
      <c r="J522" s="5"/>
      <c r="K522" s="5"/>
      <c r="L522" s="5"/>
      <c r="M522" s="5"/>
      <c r="N522" s="5"/>
      <c r="O522" s="5"/>
      <c r="P522" s="5"/>
      <c r="Q522" s="5"/>
      <c r="R522" s="5"/>
      <c r="S522" s="5"/>
      <c r="T522" s="5"/>
      <c r="U522" s="5"/>
      <c r="V522" s="5"/>
      <c r="W522" s="5"/>
      <c r="X522" s="5"/>
      <c r="Y522" s="5"/>
      <c r="Z522" s="5"/>
    </row>
    <row r="523" ht="14.25" customHeight="1">
      <c r="A523" s="6"/>
      <c r="B523" s="44"/>
      <c r="C523" s="30"/>
      <c r="D523" s="13"/>
      <c r="E523" s="6"/>
      <c r="F523" s="6"/>
      <c r="G523" s="5"/>
      <c r="H523" s="5"/>
      <c r="I523" s="5"/>
      <c r="J523" s="5"/>
      <c r="K523" s="5"/>
      <c r="L523" s="5"/>
      <c r="M523" s="5"/>
      <c r="N523" s="5"/>
      <c r="O523" s="5"/>
      <c r="P523" s="5"/>
      <c r="Q523" s="5"/>
      <c r="R523" s="5"/>
      <c r="S523" s="5"/>
      <c r="T523" s="5"/>
      <c r="U523" s="5"/>
      <c r="V523" s="5"/>
      <c r="W523" s="5"/>
      <c r="X523" s="5"/>
      <c r="Y523" s="5"/>
      <c r="Z523" s="5"/>
    </row>
    <row r="524" ht="14.25" customHeight="1">
      <c r="A524" s="6"/>
      <c r="B524" s="44"/>
      <c r="C524" s="30"/>
      <c r="D524" s="13"/>
      <c r="E524" s="6"/>
      <c r="F524" s="6"/>
      <c r="G524" s="5"/>
      <c r="H524" s="5"/>
      <c r="I524" s="5"/>
      <c r="J524" s="5"/>
      <c r="K524" s="5"/>
      <c r="L524" s="5"/>
      <c r="M524" s="5"/>
      <c r="N524" s="5"/>
      <c r="O524" s="5"/>
      <c r="P524" s="5"/>
      <c r="Q524" s="5"/>
      <c r="R524" s="5"/>
      <c r="S524" s="5"/>
      <c r="T524" s="5"/>
      <c r="U524" s="5"/>
      <c r="V524" s="5"/>
      <c r="W524" s="5"/>
      <c r="X524" s="5"/>
      <c r="Y524" s="5"/>
      <c r="Z524" s="5"/>
    </row>
    <row r="525" ht="14.25" customHeight="1">
      <c r="A525" s="6"/>
      <c r="B525" s="44"/>
      <c r="C525" s="30"/>
      <c r="D525" s="13"/>
      <c r="E525" s="6"/>
      <c r="F525" s="6"/>
      <c r="G525" s="5"/>
      <c r="H525" s="5"/>
      <c r="I525" s="5"/>
      <c r="J525" s="5"/>
      <c r="K525" s="5"/>
      <c r="L525" s="5"/>
      <c r="M525" s="5"/>
      <c r="N525" s="5"/>
      <c r="O525" s="5"/>
      <c r="P525" s="5"/>
      <c r="Q525" s="5"/>
      <c r="R525" s="5"/>
      <c r="S525" s="5"/>
      <c r="T525" s="5"/>
      <c r="U525" s="5"/>
      <c r="V525" s="5"/>
      <c r="W525" s="5"/>
      <c r="X525" s="5"/>
      <c r="Y525" s="5"/>
      <c r="Z525" s="5"/>
    </row>
    <row r="526" ht="14.25" customHeight="1">
      <c r="A526" s="6"/>
      <c r="B526" s="44"/>
      <c r="C526" s="30"/>
      <c r="D526" s="13"/>
      <c r="E526" s="6"/>
      <c r="F526" s="6"/>
      <c r="G526" s="5"/>
      <c r="H526" s="5"/>
      <c r="I526" s="5"/>
      <c r="J526" s="5"/>
      <c r="K526" s="5"/>
      <c r="L526" s="5"/>
      <c r="M526" s="5"/>
      <c r="N526" s="5"/>
      <c r="O526" s="5"/>
      <c r="P526" s="5"/>
      <c r="Q526" s="5"/>
      <c r="R526" s="5"/>
      <c r="S526" s="5"/>
      <c r="T526" s="5"/>
      <c r="U526" s="5"/>
      <c r="V526" s="5"/>
      <c r="W526" s="5"/>
      <c r="X526" s="5"/>
      <c r="Y526" s="5"/>
      <c r="Z526" s="5"/>
    </row>
    <row r="527" ht="14.25" customHeight="1">
      <c r="A527" s="6"/>
      <c r="B527" s="44"/>
      <c r="C527" s="30"/>
      <c r="D527" s="13"/>
      <c r="E527" s="6"/>
      <c r="F527" s="6"/>
      <c r="G527" s="5"/>
      <c r="H527" s="5"/>
      <c r="I527" s="5"/>
      <c r="J527" s="5"/>
      <c r="K527" s="5"/>
      <c r="L527" s="5"/>
      <c r="M527" s="5"/>
      <c r="N527" s="5"/>
      <c r="O527" s="5"/>
      <c r="P527" s="5"/>
      <c r="Q527" s="5"/>
      <c r="R527" s="5"/>
      <c r="S527" s="5"/>
      <c r="T527" s="5"/>
      <c r="U527" s="5"/>
      <c r="V527" s="5"/>
      <c r="W527" s="5"/>
      <c r="X527" s="5"/>
      <c r="Y527" s="5"/>
      <c r="Z527" s="5"/>
    </row>
    <row r="528" ht="14.25" customHeight="1">
      <c r="A528" s="6"/>
      <c r="B528" s="44"/>
      <c r="C528" s="30"/>
      <c r="D528" s="13"/>
      <c r="E528" s="6"/>
      <c r="F528" s="6"/>
      <c r="G528" s="5"/>
      <c r="H528" s="5"/>
      <c r="I528" s="5"/>
      <c r="J528" s="5"/>
      <c r="K528" s="5"/>
      <c r="L528" s="5"/>
      <c r="M528" s="5"/>
      <c r="N528" s="5"/>
      <c r="O528" s="5"/>
      <c r="P528" s="5"/>
      <c r="Q528" s="5"/>
      <c r="R528" s="5"/>
      <c r="S528" s="5"/>
      <c r="T528" s="5"/>
      <c r="U528" s="5"/>
      <c r="V528" s="5"/>
      <c r="W528" s="5"/>
      <c r="X528" s="5"/>
      <c r="Y528" s="5"/>
      <c r="Z528" s="5"/>
    </row>
    <row r="529" ht="14.25" customHeight="1">
      <c r="A529" s="6"/>
      <c r="B529" s="44"/>
      <c r="C529" s="30"/>
      <c r="D529" s="13"/>
      <c r="E529" s="6"/>
      <c r="F529" s="6"/>
      <c r="G529" s="5"/>
      <c r="H529" s="5"/>
      <c r="I529" s="5"/>
      <c r="J529" s="5"/>
      <c r="K529" s="5"/>
      <c r="L529" s="5"/>
      <c r="M529" s="5"/>
      <c r="N529" s="5"/>
      <c r="O529" s="5"/>
      <c r="P529" s="5"/>
      <c r="Q529" s="5"/>
      <c r="R529" s="5"/>
      <c r="S529" s="5"/>
      <c r="T529" s="5"/>
      <c r="U529" s="5"/>
      <c r="V529" s="5"/>
      <c r="W529" s="5"/>
      <c r="X529" s="5"/>
      <c r="Y529" s="5"/>
      <c r="Z529" s="5"/>
    </row>
    <row r="530" ht="14.25" customHeight="1">
      <c r="A530" s="6"/>
      <c r="B530" s="44"/>
      <c r="C530" s="30"/>
      <c r="D530" s="45"/>
      <c r="E530" s="6"/>
      <c r="F530" s="6"/>
      <c r="G530" s="5"/>
      <c r="H530" s="5"/>
      <c r="I530" s="5"/>
      <c r="J530" s="5"/>
      <c r="K530" s="5"/>
      <c r="L530" s="5"/>
      <c r="M530" s="5"/>
      <c r="N530" s="5"/>
      <c r="O530" s="5"/>
      <c r="P530" s="5"/>
      <c r="Q530" s="5"/>
      <c r="R530" s="5"/>
      <c r="S530" s="5"/>
      <c r="T530" s="5"/>
      <c r="U530" s="5"/>
      <c r="V530" s="5"/>
      <c r="W530" s="5"/>
      <c r="X530" s="5"/>
      <c r="Y530" s="5"/>
      <c r="Z530" s="5"/>
    </row>
    <row r="531" ht="14.25" customHeight="1">
      <c r="A531" s="6"/>
      <c r="B531" s="44"/>
      <c r="C531" s="30"/>
      <c r="D531" s="13"/>
      <c r="E531" s="6"/>
      <c r="F531" s="6"/>
      <c r="G531" s="5"/>
      <c r="H531" s="5"/>
      <c r="I531" s="5"/>
      <c r="J531" s="5"/>
      <c r="K531" s="5"/>
      <c r="L531" s="5"/>
      <c r="M531" s="5"/>
      <c r="N531" s="5"/>
      <c r="O531" s="5"/>
      <c r="P531" s="5"/>
      <c r="Q531" s="5"/>
      <c r="R531" s="5"/>
      <c r="S531" s="5"/>
      <c r="T531" s="5"/>
      <c r="U531" s="5"/>
      <c r="V531" s="5"/>
      <c r="W531" s="5"/>
      <c r="X531" s="5"/>
      <c r="Y531" s="5"/>
      <c r="Z531" s="5"/>
    </row>
    <row r="532" ht="14.25" customHeight="1">
      <c r="A532" s="6"/>
      <c r="B532" s="44"/>
      <c r="C532" s="30"/>
      <c r="D532" s="13"/>
      <c r="E532" s="6"/>
      <c r="F532" s="6"/>
      <c r="G532" s="5"/>
      <c r="H532" s="5"/>
      <c r="I532" s="5"/>
      <c r="J532" s="5"/>
      <c r="K532" s="5"/>
      <c r="L532" s="5"/>
      <c r="M532" s="5"/>
      <c r="N532" s="5"/>
      <c r="O532" s="5"/>
      <c r="P532" s="5"/>
      <c r="Q532" s="5"/>
      <c r="R532" s="5"/>
      <c r="S532" s="5"/>
      <c r="T532" s="5"/>
      <c r="U532" s="5"/>
      <c r="V532" s="5"/>
      <c r="W532" s="5"/>
      <c r="X532" s="5"/>
      <c r="Y532" s="5"/>
      <c r="Z532" s="5"/>
    </row>
    <row r="533" ht="14.25" customHeight="1">
      <c r="A533" s="6"/>
      <c r="B533" s="44"/>
      <c r="C533" s="30"/>
      <c r="D533" s="13"/>
      <c r="E533" s="6"/>
      <c r="F533" s="6"/>
      <c r="G533" s="5"/>
      <c r="H533" s="5"/>
      <c r="I533" s="5"/>
      <c r="J533" s="5"/>
      <c r="K533" s="5"/>
      <c r="L533" s="5"/>
      <c r="M533" s="5"/>
      <c r="N533" s="5"/>
      <c r="O533" s="5"/>
      <c r="P533" s="5"/>
      <c r="Q533" s="5"/>
      <c r="R533" s="5"/>
      <c r="S533" s="5"/>
      <c r="T533" s="5"/>
      <c r="U533" s="5"/>
      <c r="V533" s="5"/>
      <c r="W533" s="5"/>
      <c r="X533" s="5"/>
      <c r="Y533" s="5"/>
      <c r="Z533" s="5"/>
    </row>
    <row r="534" ht="14.25" customHeight="1">
      <c r="A534" s="6"/>
      <c r="B534" s="44"/>
      <c r="C534" s="30"/>
      <c r="D534" s="13"/>
      <c r="E534" s="6"/>
      <c r="F534" s="6"/>
      <c r="G534" s="5"/>
      <c r="H534" s="5"/>
      <c r="I534" s="5"/>
      <c r="J534" s="5"/>
      <c r="K534" s="5"/>
      <c r="L534" s="5"/>
      <c r="M534" s="5"/>
      <c r="N534" s="5"/>
      <c r="O534" s="5"/>
      <c r="P534" s="5"/>
      <c r="Q534" s="5"/>
      <c r="R534" s="5"/>
      <c r="S534" s="5"/>
      <c r="T534" s="5"/>
      <c r="U534" s="5"/>
      <c r="V534" s="5"/>
      <c r="W534" s="5"/>
      <c r="X534" s="5"/>
      <c r="Y534" s="5"/>
      <c r="Z534" s="5"/>
    </row>
    <row r="535" ht="14.25" customHeight="1">
      <c r="A535" s="6"/>
      <c r="B535" s="44"/>
      <c r="C535" s="30"/>
      <c r="D535" s="13"/>
      <c r="E535" s="6"/>
      <c r="F535" s="6"/>
      <c r="G535" s="5"/>
      <c r="H535" s="5"/>
      <c r="I535" s="5"/>
      <c r="J535" s="5"/>
      <c r="K535" s="5"/>
      <c r="L535" s="5"/>
      <c r="M535" s="5"/>
      <c r="N535" s="5"/>
      <c r="O535" s="5"/>
      <c r="P535" s="5"/>
      <c r="Q535" s="5"/>
      <c r="R535" s="5"/>
      <c r="S535" s="5"/>
      <c r="T535" s="5"/>
      <c r="U535" s="5"/>
      <c r="V535" s="5"/>
      <c r="W535" s="5"/>
      <c r="X535" s="5"/>
      <c r="Y535" s="5"/>
      <c r="Z535" s="5"/>
    </row>
    <row r="536" ht="14.25" customHeight="1">
      <c r="A536" s="6"/>
      <c r="B536" s="44"/>
      <c r="C536" s="30"/>
      <c r="D536" s="13"/>
      <c r="E536" s="6"/>
      <c r="F536" s="6"/>
      <c r="G536" s="5"/>
      <c r="H536" s="5"/>
      <c r="I536" s="5"/>
      <c r="J536" s="5"/>
      <c r="K536" s="5"/>
      <c r="L536" s="5"/>
      <c r="M536" s="5"/>
      <c r="N536" s="5"/>
      <c r="O536" s="5"/>
      <c r="P536" s="5"/>
      <c r="Q536" s="5"/>
      <c r="R536" s="5"/>
      <c r="S536" s="5"/>
      <c r="T536" s="5"/>
      <c r="U536" s="5"/>
      <c r="V536" s="5"/>
      <c r="W536" s="5"/>
      <c r="X536" s="5"/>
      <c r="Y536" s="5"/>
      <c r="Z536" s="5"/>
    </row>
    <row r="537" ht="14.25" customHeight="1">
      <c r="A537" s="6"/>
      <c r="B537" s="44"/>
      <c r="C537" s="30"/>
      <c r="D537" s="13"/>
      <c r="E537" s="6"/>
      <c r="F537" s="6"/>
      <c r="G537" s="5"/>
      <c r="H537" s="5"/>
      <c r="I537" s="5"/>
      <c r="J537" s="5"/>
      <c r="K537" s="5"/>
      <c r="L537" s="5"/>
      <c r="M537" s="5"/>
      <c r="N537" s="5"/>
      <c r="O537" s="5"/>
      <c r="P537" s="5"/>
      <c r="Q537" s="5"/>
      <c r="R537" s="5"/>
      <c r="S537" s="5"/>
      <c r="T537" s="5"/>
      <c r="U537" s="5"/>
      <c r="V537" s="5"/>
      <c r="W537" s="5"/>
      <c r="X537" s="5"/>
      <c r="Y537" s="5"/>
      <c r="Z537" s="5"/>
    </row>
    <row r="538" ht="14.25" customHeight="1">
      <c r="A538" s="6"/>
      <c r="B538" s="44"/>
      <c r="C538" s="30"/>
      <c r="D538" s="13"/>
      <c r="E538" s="6"/>
      <c r="F538" s="6"/>
      <c r="G538" s="5"/>
      <c r="H538" s="5"/>
      <c r="I538" s="5"/>
      <c r="J538" s="5"/>
      <c r="K538" s="5"/>
      <c r="L538" s="5"/>
      <c r="M538" s="5"/>
      <c r="N538" s="5"/>
      <c r="O538" s="5"/>
      <c r="P538" s="5"/>
      <c r="Q538" s="5"/>
      <c r="R538" s="5"/>
      <c r="S538" s="5"/>
      <c r="T538" s="5"/>
      <c r="U538" s="5"/>
      <c r="V538" s="5"/>
      <c r="W538" s="5"/>
      <c r="X538" s="5"/>
      <c r="Y538" s="5"/>
      <c r="Z538" s="5"/>
    </row>
    <row r="539" ht="14.25" customHeight="1">
      <c r="A539" s="6"/>
      <c r="B539" s="44"/>
      <c r="C539" s="30"/>
      <c r="D539" s="13"/>
      <c r="E539" s="6"/>
      <c r="F539" s="6"/>
      <c r="G539" s="5"/>
      <c r="H539" s="5"/>
      <c r="I539" s="5"/>
      <c r="J539" s="5"/>
      <c r="K539" s="5"/>
      <c r="L539" s="5"/>
      <c r="M539" s="5"/>
      <c r="N539" s="5"/>
      <c r="O539" s="5"/>
      <c r="P539" s="5"/>
      <c r="Q539" s="5"/>
      <c r="R539" s="5"/>
      <c r="S539" s="5"/>
      <c r="T539" s="5"/>
      <c r="U539" s="5"/>
      <c r="V539" s="5"/>
      <c r="W539" s="5"/>
      <c r="X539" s="5"/>
      <c r="Y539" s="5"/>
      <c r="Z539" s="5"/>
    </row>
    <row r="540" ht="14.25" customHeight="1">
      <c r="A540" s="6"/>
      <c r="B540" s="44"/>
      <c r="C540" s="30"/>
      <c r="D540" s="13"/>
      <c r="E540" s="6"/>
      <c r="F540" s="6"/>
      <c r="G540" s="5"/>
      <c r="H540" s="5"/>
      <c r="I540" s="5"/>
      <c r="J540" s="5"/>
      <c r="K540" s="5"/>
      <c r="L540" s="5"/>
      <c r="M540" s="5"/>
      <c r="N540" s="5"/>
      <c r="O540" s="5"/>
      <c r="P540" s="5"/>
      <c r="Q540" s="5"/>
      <c r="R540" s="5"/>
      <c r="S540" s="5"/>
      <c r="T540" s="5"/>
      <c r="U540" s="5"/>
      <c r="V540" s="5"/>
      <c r="W540" s="5"/>
      <c r="X540" s="5"/>
      <c r="Y540" s="5"/>
      <c r="Z540" s="5"/>
    </row>
    <row r="541" ht="14.25" customHeight="1">
      <c r="A541" s="6"/>
      <c r="B541" s="44"/>
      <c r="C541" s="30"/>
      <c r="D541" s="13"/>
      <c r="E541" s="6"/>
      <c r="F541" s="6"/>
      <c r="G541" s="5"/>
      <c r="H541" s="5"/>
      <c r="I541" s="5"/>
      <c r="J541" s="5"/>
      <c r="K541" s="5"/>
      <c r="L541" s="5"/>
      <c r="M541" s="5"/>
      <c r="N541" s="5"/>
      <c r="O541" s="5"/>
      <c r="P541" s="5"/>
      <c r="Q541" s="5"/>
      <c r="R541" s="5"/>
      <c r="S541" s="5"/>
      <c r="T541" s="5"/>
      <c r="U541" s="5"/>
      <c r="V541" s="5"/>
      <c r="W541" s="5"/>
      <c r="X541" s="5"/>
      <c r="Y541" s="5"/>
      <c r="Z541" s="5"/>
    </row>
    <row r="542" ht="14.25" customHeight="1">
      <c r="A542" s="6"/>
      <c r="B542" s="6"/>
      <c r="C542" s="6"/>
      <c r="D542" s="6"/>
      <c r="E542" s="6"/>
      <c r="F542" s="6"/>
      <c r="G542" s="5"/>
      <c r="H542" s="5"/>
      <c r="I542" s="5"/>
      <c r="J542" s="5"/>
      <c r="K542" s="5"/>
      <c r="L542" s="5"/>
      <c r="M542" s="5"/>
      <c r="N542" s="5"/>
      <c r="O542" s="5"/>
      <c r="P542" s="5"/>
      <c r="Q542" s="5"/>
      <c r="R542" s="5"/>
      <c r="S542" s="5"/>
      <c r="T542" s="5"/>
      <c r="U542" s="5"/>
      <c r="V542" s="5"/>
      <c r="W542" s="5"/>
      <c r="X542" s="5"/>
      <c r="Y542" s="5"/>
      <c r="Z542" s="5"/>
    </row>
    <row r="543"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B1:F1"/>
    <mergeCell ref="B3:D3"/>
    <mergeCell ref="B4:D4"/>
  </mergeCells>
  <hyperlinks>
    <hyperlink display="_ftn1" location="Google_Sheet_Link_169508584" ref="D383"/>
  </hyperlink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1CB"/>
    <pageSetUpPr/>
  </sheetPr>
  <sheetViews>
    <sheetView workbookViewId="0"/>
  </sheetViews>
  <sheetFormatPr customHeight="1" defaultColWidth="14.43" defaultRowHeight="15.0"/>
  <cols>
    <col customWidth="1" min="1" max="4" width="1.71"/>
    <col customWidth="1" min="5" max="5" width="1.29"/>
    <col customWidth="1" min="6" max="6" width="1.71"/>
    <col customWidth="1" min="7" max="7" width="39.43"/>
    <col customWidth="1" min="8" max="8" width="1.71"/>
    <col customWidth="1" min="9" max="9" width="12.71"/>
    <col customWidth="1" min="10" max="12" width="15.71"/>
    <col customWidth="1" min="13" max="13" width="1.71"/>
    <col customWidth="1" min="14" max="14" width="16.71"/>
    <col customWidth="1" min="15" max="15" width="1.71"/>
    <col customWidth="1" min="16" max="16" width="12.71"/>
    <col customWidth="1" min="17" max="68" width="9.29"/>
    <col customWidth="1" hidden="1" min="69" max="79" width="8.43"/>
    <col customWidth="1" min="80" max="80" width="4.0"/>
    <col customWidth="1" min="81" max="81" width="3.86"/>
    <col customWidth="1" min="82" max="82" width="6.57"/>
    <col customWidth="1" min="83" max="83" width="9.14"/>
    <col customWidth="1" min="84" max="84" width="8.29"/>
    <col customWidth="1" min="85" max="85" width="13.14"/>
    <col customWidth="1" min="86" max="133" width="8.29"/>
    <col customWidth="1" min="134" max="134" width="9.14"/>
  </cols>
  <sheetData>
    <row r="1" ht="45.75" customHeight="1">
      <c r="A1" s="32"/>
      <c r="B1" s="46" t="s">
        <v>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2"/>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row>
    <row r="2" ht="14.25" customHeight="1">
      <c r="A2" s="48"/>
      <c r="B2" s="48"/>
      <c r="C2" s="48"/>
      <c r="D2" s="48"/>
      <c r="E2" s="48"/>
      <c r="F2" s="6"/>
      <c r="G2" s="6"/>
      <c r="H2" s="6"/>
      <c r="I2" s="6"/>
      <c r="J2" s="6"/>
      <c r="K2" s="6"/>
      <c r="L2" s="6"/>
      <c r="M2" s="6"/>
      <c r="N2" s="6"/>
      <c r="O2" s="6"/>
      <c r="P2" s="6"/>
      <c r="Q2" s="49"/>
      <c r="R2" s="50"/>
      <c r="S2" s="49"/>
      <c r="T2" s="6"/>
      <c r="U2" s="50"/>
      <c r="V2" s="49"/>
      <c r="W2" s="50"/>
      <c r="X2" s="50"/>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row>
    <row r="3" ht="14.25" customHeight="1">
      <c r="A3" s="48"/>
      <c r="B3" s="48"/>
      <c r="C3" s="48"/>
      <c r="D3" s="51" t="s">
        <v>428</v>
      </c>
      <c r="E3" s="51"/>
      <c r="F3" s="51"/>
      <c r="G3" s="51"/>
      <c r="H3" s="51"/>
      <c r="I3" s="51"/>
      <c r="J3" s="51"/>
      <c r="K3" s="51"/>
      <c r="L3" s="51"/>
      <c r="M3" s="51"/>
      <c r="N3" s="51"/>
      <c r="O3" s="51"/>
      <c r="P3" s="51"/>
      <c r="Q3" s="52"/>
      <c r="R3" s="53"/>
      <c r="S3" s="52"/>
      <c r="T3" s="51"/>
      <c r="U3" s="53"/>
      <c r="V3" s="52"/>
      <c r="W3" s="53"/>
      <c r="X3" s="53"/>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row>
    <row r="4" ht="14.25" customHeight="1">
      <c r="A4" s="48"/>
      <c r="B4" s="48"/>
      <c r="C4" s="48"/>
      <c r="D4" s="48"/>
      <c r="E4" s="48"/>
      <c r="F4" s="6"/>
      <c r="G4" s="6"/>
      <c r="H4" s="6"/>
      <c r="I4" s="6"/>
      <c r="J4" s="6"/>
      <c r="K4" s="6"/>
      <c r="L4" s="6"/>
      <c r="M4" s="6"/>
      <c r="N4" s="6"/>
      <c r="O4" s="6"/>
      <c r="P4" s="6"/>
      <c r="Q4" s="49"/>
      <c r="R4" s="50"/>
      <c r="S4" s="49"/>
      <c r="T4" s="6"/>
      <c r="U4" s="50"/>
      <c r="V4" s="49"/>
      <c r="W4" s="50"/>
      <c r="X4" s="50"/>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row>
    <row r="5" ht="21.0" customHeight="1">
      <c r="A5" s="48"/>
      <c r="B5" s="48"/>
      <c r="C5" s="48"/>
      <c r="D5" s="48"/>
      <c r="E5" s="48"/>
      <c r="F5" s="54"/>
      <c r="G5" s="55" t="s">
        <v>429</v>
      </c>
      <c r="H5" s="56"/>
      <c r="I5" s="56"/>
      <c r="J5" s="56"/>
      <c r="K5" s="56"/>
      <c r="L5" s="56"/>
      <c r="M5" s="56"/>
      <c r="N5" s="56"/>
      <c r="O5" s="56"/>
      <c r="P5" s="55"/>
      <c r="Q5" s="55"/>
      <c r="R5" s="56"/>
      <c r="S5" s="55"/>
      <c r="T5" s="55"/>
      <c r="U5" s="56"/>
      <c r="V5" s="55"/>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row>
    <row r="6" ht="21.0" customHeight="1">
      <c r="A6" s="48"/>
      <c r="B6" s="48"/>
      <c r="C6" s="48"/>
      <c r="D6" s="48"/>
      <c r="E6" s="48"/>
      <c r="F6" s="54"/>
      <c r="G6" s="57" t="s">
        <v>430</v>
      </c>
      <c r="H6" s="56"/>
      <c r="I6" s="56"/>
      <c r="J6" s="56"/>
      <c r="K6" s="56"/>
      <c r="L6" s="56"/>
      <c r="M6" s="56"/>
      <c r="N6" s="57" t="s">
        <v>431</v>
      </c>
      <c r="O6" s="57"/>
      <c r="P6" s="55"/>
      <c r="Q6" s="55"/>
      <c r="R6" s="56"/>
      <c r="S6" s="55"/>
      <c r="T6" s="55"/>
      <c r="U6" s="56"/>
      <c r="V6" s="55"/>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row>
    <row r="7" ht="21.0" customHeight="1">
      <c r="A7" s="48"/>
      <c r="B7" s="48"/>
      <c r="C7" s="48"/>
      <c r="D7" s="48"/>
      <c r="E7" s="48"/>
      <c r="F7" s="54"/>
      <c r="G7" s="57"/>
      <c r="H7" s="56"/>
      <c r="I7" s="56"/>
      <c r="J7" s="56"/>
      <c r="K7" s="56"/>
      <c r="L7" s="56"/>
      <c r="M7" s="56"/>
      <c r="N7" s="58"/>
      <c r="O7" s="56"/>
      <c r="P7" s="59"/>
      <c r="Q7" s="56"/>
      <c r="R7" s="60"/>
      <c r="S7" s="56"/>
      <c r="T7" s="56"/>
      <c r="U7" s="60"/>
      <c r="V7" s="56"/>
      <c r="W7" s="60"/>
      <c r="X7" s="60"/>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row>
    <row r="8" ht="69.0" customHeight="1">
      <c r="A8" s="48"/>
      <c r="B8" s="48"/>
      <c r="C8" s="48"/>
      <c r="D8" s="48"/>
      <c r="E8" s="48"/>
      <c r="F8" s="56"/>
      <c r="G8" s="56"/>
      <c r="H8" s="56"/>
      <c r="I8" s="55"/>
      <c r="J8" s="55"/>
      <c r="K8" s="55"/>
      <c r="L8" s="55"/>
      <c r="M8" s="56"/>
      <c r="N8" s="61"/>
      <c r="O8" s="55"/>
      <c r="P8" s="59"/>
      <c r="Q8" s="62" t="s">
        <v>432</v>
      </c>
      <c r="R8" s="63"/>
      <c r="S8" s="64" t="s">
        <v>433</v>
      </c>
      <c r="T8" s="11"/>
      <c r="U8" s="63"/>
      <c r="V8" s="62" t="s">
        <v>434</v>
      </c>
      <c r="W8" s="63"/>
      <c r="X8" s="65" t="s">
        <v>435</v>
      </c>
      <c r="Y8" s="11"/>
      <c r="Z8" s="63"/>
      <c r="AA8" s="66" t="s">
        <v>436</v>
      </c>
      <c r="AB8" s="63"/>
      <c r="AC8" s="65" t="s">
        <v>437</v>
      </c>
      <c r="AD8" s="63"/>
      <c r="AE8" s="66" t="s">
        <v>438</v>
      </c>
      <c r="AF8" s="11"/>
      <c r="AG8" s="11"/>
      <c r="AH8" s="11"/>
      <c r="AI8" s="11"/>
      <c r="AJ8" s="12"/>
      <c r="AK8" s="64" t="s">
        <v>439</v>
      </c>
      <c r="AL8" s="11"/>
      <c r="AM8" s="12"/>
      <c r="AN8" s="62" t="s">
        <v>440</v>
      </c>
      <c r="AO8" s="11"/>
      <c r="AP8" s="11"/>
      <c r="AQ8" s="11"/>
      <c r="AR8" s="11"/>
      <c r="AS8" s="12"/>
      <c r="AT8" s="64" t="s">
        <v>441</v>
      </c>
      <c r="AU8" s="11"/>
      <c r="AV8" s="11"/>
      <c r="AW8" s="11"/>
      <c r="AX8" s="11"/>
      <c r="AY8" s="11"/>
      <c r="AZ8" s="12"/>
      <c r="BA8" s="62" t="s">
        <v>442</v>
      </c>
      <c r="BB8" s="11"/>
      <c r="BC8" s="11"/>
      <c r="BD8" s="11"/>
      <c r="BE8" s="11"/>
      <c r="BF8" s="12"/>
      <c r="BG8" s="64" t="s">
        <v>443</v>
      </c>
      <c r="BH8" s="11"/>
      <c r="BI8" s="11"/>
      <c r="BJ8" s="12"/>
      <c r="BK8" s="62" t="s">
        <v>444</v>
      </c>
      <c r="BL8" s="11"/>
      <c r="BM8" s="11"/>
      <c r="BN8" s="11"/>
      <c r="BO8" s="11"/>
      <c r="BP8" s="11"/>
      <c r="BQ8" s="11"/>
      <c r="BR8" s="12"/>
      <c r="BS8" s="62" t="s">
        <v>445</v>
      </c>
      <c r="BT8" s="11"/>
      <c r="BU8" s="11"/>
      <c r="BV8" s="11"/>
      <c r="BW8" s="11"/>
      <c r="BX8" s="12"/>
      <c r="BY8" s="64" t="s">
        <v>446</v>
      </c>
      <c r="BZ8" s="12"/>
      <c r="CA8" s="67" t="s">
        <v>447</v>
      </c>
      <c r="CB8" s="56"/>
      <c r="CC8" s="56"/>
      <c r="CD8" s="6"/>
      <c r="CE8" s="62" t="s">
        <v>432</v>
      </c>
      <c r="CF8" s="63"/>
      <c r="CG8" s="64" t="s">
        <v>433</v>
      </c>
      <c r="CH8" s="11"/>
      <c r="CI8" s="63"/>
      <c r="CJ8" s="62" t="s">
        <v>434</v>
      </c>
      <c r="CK8" s="63"/>
      <c r="CL8" s="65" t="s">
        <v>435</v>
      </c>
      <c r="CM8" s="11"/>
      <c r="CN8" s="63"/>
      <c r="CO8" s="66" t="s">
        <v>436</v>
      </c>
      <c r="CP8" s="63"/>
      <c r="CQ8" s="65" t="s">
        <v>437</v>
      </c>
      <c r="CR8" s="63"/>
      <c r="CS8" s="66" t="s">
        <v>438</v>
      </c>
      <c r="CT8" s="11"/>
      <c r="CU8" s="11"/>
      <c r="CV8" s="11"/>
      <c r="CW8" s="11"/>
      <c r="CX8" s="12"/>
      <c r="CY8" s="64" t="s">
        <v>439</v>
      </c>
      <c r="CZ8" s="11"/>
      <c r="DA8" s="12"/>
      <c r="DB8" s="62" t="s">
        <v>440</v>
      </c>
      <c r="DC8" s="11"/>
      <c r="DD8" s="11"/>
      <c r="DE8" s="11"/>
      <c r="DF8" s="11"/>
      <c r="DG8" s="12"/>
      <c r="DH8" s="64" t="s">
        <v>441</v>
      </c>
      <c r="DI8" s="11"/>
      <c r="DJ8" s="11"/>
      <c r="DK8" s="11"/>
      <c r="DL8" s="11"/>
      <c r="DM8" s="11"/>
      <c r="DN8" s="12"/>
      <c r="DO8" s="62" t="s">
        <v>442</v>
      </c>
      <c r="DP8" s="11"/>
      <c r="DQ8" s="11"/>
      <c r="DR8" s="11"/>
      <c r="DS8" s="11"/>
      <c r="DT8" s="12"/>
      <c r="DU8" s="64" t="s">
        <v>443</v>
      </c>
      <c r="DV8" s="11"/>
      <c r="DW8" s="11"/>
      <c r="DX8" s="12"/>
      <c r="DY8" s="62" t="s">
        <v>444</v>
      </c>
      <c r="DZ8" s="11"/>
      <c r="EA8" s="11"/>
      <c r="EB8" s="11"/>
      <c r="EC8" s="11"/>
      <c r="ED8" s="12"/>
    </row>
    <row r="9" ht="234.0" customHeight="1">
      <c r="A9" s="48"/>
      <c r="B9" s="48"/>
      <c r="C9" s="48"/>
      <c r="D9" s="48"/>
      <c r="E9" s="48"/>
      <c r="F9" s="56"/>
      <c r="G9" s="68" t="s">
        <v>448</v>
      </c>
      <c r="H9" s="69"/>
      <c r="I9" s="70" t="s">
        <v>449</v>
      </c>
      <c r="J9" s="71" t="s">
        <v>450</v>
      </c>
      <c r="K9" s="71" t="s">
        <v>451</v>
      </c>
      <c r="L9" s="71" t="s">
        <v>452</v>
      </c>
      <c r="M9" s="72"/>
      <c r="N9" s="71" t="s">
        <v>453</v>
      </c>
      <c r="O9" s="73"/>
      <c r="P9" s="71" t="s">
        <v>454</v>
      </c>
      <c r="Q9" s="74" t="s">
        <v>455</v>
      </c>
      <c r="R9" s="75" t="s">
        <v>456</v>
      </c>
      <c r="S9" s="76" t="s">
        <v>457</v>
      </c>
      <c r="T9" s="76" t="s">
        <v>458</v>
      </c>
      <c r="U9" s="77" t="s">
        <v>459</v>
      </c>
      <c r="V9" s="74" t="s">
        <v>460</v>
      </c>
      <c r="W9" s="75" t="s">
        <v>461</v>
      </c>
      <c r="X9" s="78" t="s">
        <v>462</v>
      </c>
      <c r="Y9" s="76" t="s">
        <v>463</v>
      </c>
      <c r="Z9" s="79" t="s">
        <v>464</v>
      </c>
      <c r="AA9" s="80" t="s">
        <v>465</v>
      </c>
      <c r="AB9" s="75" t="s">
        <v>466</v>
      </c>
      <c r="AC9" s="81" t="s">
        <v>467</v>
      </c>
      <c r="AD9" s="79" t="s">
        <v>468</v>
      </c>
      <c r="AE9" s="82" t="s">
        <v>469</v>
      </c>
      <c r="AF9" s="82" t="s">
        <v>470</v>
      </c>
      <c r="AG9" s="82" t="s">
        <v>471</v>
      </c>
      <c r="AH9" s="82" t="s">
        <v>472</v>
      </c>
      <c r="AI9" s="82" t="s">
        <v>473</v>
      </c>
      <c r="AJ9" s="82" t="s">
        <v>474</v>
      </c>
      <c r="AK9" s="83" t="s">
        <v>475</v>
      </c>
      <c r="AL9" s="83" t="s">
        <v>476</v>
      </c>
      <c r="AM9" s="84" t="s">
        <v>477</v>
      </c>
      <c r="AN9" s="85" t="s">
        <v>478</v>
      </c>
      <c r="AO9" s="82" t="s">
        <v>479</v>
      </c>
      <c r="AP9" s="82" t="s">
        <v>480</v>
      </c>
      <c r="AQ9" s="82" t="s">
        <v>481</v>
      </c>
      <c r="AR9" s="82" t="s">
        <v>482</v>
      </c>
      <c r="AS9" s="85" t="s">
        <v>483</v>
      </c>
      <c r="AT9" s="84" t="s">
        <v>484</v>
      </c>
      <c r="AU9" s="84" t="s">
        <v>485</v>
      </c>
      <c r="AV9" s="84" t="s">
        <v>486</v>
      </c>
      <c r="AW9" s="83" t="s">
        <v>487</v>
      </c>
      <c r="AX9" s="84" t="s">
        <v>488</v>
      </c>
      <c r="AY9" s="84" t="s">
        <v>489</v>
      </c>
      <c r="AZ9" s="84" t="s">
        <v>490</v>
      </c>
      <c r="BA9" s="85" t="s">
        <v>491</v>
      </c>
      <c r="BB9" s="85" t="s">
        <v>492</v>
      </c>
      <c r="BC9" s="85" t="s">
        <v>493</v>
      </c>
      <c r="BD9" s="85" t="s">
        <v>494</v>
      </c>
      <c r="BE9" s="85" t="s">
        <v>495</v>
      </c>
      <c r="BF9" s="85" t="s">
        <v>496</v>
      </c>
      <c r="BG9" s="83" t="s">
        <v>497</v>
      </c>
      <c r="BH9" s="83" t="s">
        <v>498</v>
      </c>
      <c r="BI9" s="83" t="s">
        <v>499</v>
      </c>
      <c r="BJ9" s="83" t="s">
        <v>500</v>
      </c>
      <c r="BK9" s="85" t="s">
        <v>501</v>
      </c>
      <c r="BL9" s="85" t="s">
        <v>502</v>
      </c>
      <c r="BM9" s="85" t="s">
        <v>503</v>
      </c>
      <c r="BN9" s="85" t="s">
        <v>504</v>
      </c>
      <c r="BO9" s="85" t="s">
        <v>505</v>
      </c>
      <c r="BP9" s="85" t="s">
        <v>506</v>
      </c>
      <c r="BQ9" s="85" t="s">
        <v>507</v>
      </c>
      <c r="BR9" s="85" t="s">
        <v>508</v>
      </c>
      <c r="BS9" s="85" t="s">
        <v>509</v>
      </c>
      <c r="BT9" s="85" t="s">
        <v>510</v>
      </c>
      <c r="BU9" s="85" t="s">
        <v>511</v>
      </c>
      <c r="BV9" s="85" t="s">
        <v>512</v>
      </c>
      <c r="BW9" s="85" t="s">
        <v>513</v>
      </c>
      <c r="BX9" s="85" t="s">
        <v>514</v>
      </c>
      <c r="BY9" s="83" t="s">
        <v>515</v>
      </c>
      <c r="BZ9" s="83" t="s">
        <v>516</v>
      </c>
      <c r="CA9" s="85" t="s">
        <v>517</v>
      </c>
      <c r="CB9" s="56"/>
      <c r="CC9" s="56"/>
      <c r="CD9" s="6"/>
      <c r="CE9" s="74" t="s">
        <v>455</v>
      </c>
      <c r="CF9" s="75" t="s">
        <v>456</v>
      </c>
      <c r="CG9" s="76" t="s">
        <v>457</v>
      </c>
      <c r="CH9" s="76" t="s">
        <v>458</v>
      </c>
      <c r="CI9" s="77" t="s">
        <v>459</v>
      </c>
      <c r="CJ9" s="74" t="s">
        <v>460</v>
      </c>
      <c r="CK9" s="75" t="s">
        <v>461</v>
      </c>
      <c r="CL9" s="78" t="s">
        <v>462</v>
      </c>
      <c r="CM9" s="76" t="s">
        <v>463</v>
      </c>
      <c r="CN9" s="79" t="s">
        <v>464</v>
      </c>
      <c r="CO9" s="80" t="s">
        <v>465</v>
      </c>
      <c r="CP9" s="75" t="s">
        <v>466</v>
      </c>
      <c r="CQ9" s="81" t="s">
        <v>467</v>
      </c>
      <c r="CR9" s="79" t="s">
        <v>468</v>
      </c>
      <c r="CS9" s="82" t="s">
        <v>469</v>
      </c>
      <c r="CT9" s="82" t="s">
        <v>470</v>
      </c>
      <c r="CU9" s="82" t="s">
        <v>471</v>
      </c>
      <c r="CV9" s="82" t="s">
        <v>472</v>
      </c>
      <c r="CW9" s="82" t="s">
        <v>473</v>
      </c>
      <c r="CX9" s="82" t="s">
        <v>474</v>
      </c>
      <c r="CY9" s="83" t="s">
        <v>475</v>
      </c>
      <c r="CZ9" s="83" t="s">
        <v>476</v>
      </c>
      <c r="DA9" s="84" t="s">
        <v>477</v>
      </c>
      <c r="DB9" s="85" t="s">
        <v>478</v>
      </c>
      <c r="DC9" s="82" t="s">
        <v>479</v>
      </c>
      <c r="DD9" s="82" t="s">
        <v>480</v>
      </c>
      <c r="DE9" s="82" t="s">
        <v>481</v>
      </c>
      <c r="DF9" s="82" t="s">
        <v>482</v>
      </c>
      <c r="DG9" s="85" t="s">
        <v>483</v>
      </c>
      <c r="DH9" s="84" t="s">
        <v>484</v>
      </c>
      <c r="DI9" s="84" t="s">
        <v>485</v>
      </c>
      <c r="DJ9" s="84" t="s">
        <v>486</v>
      </c>
      <c r="DK9" s="83" t="s">
        <v>487</v>
      </c>
      <c r="DL9" s="84" t="s">
        <v>488</v>
      </c>
      <c r="DM9" s="84" t="s">
        <v>489</v>
      </c>
      <c r="DN9" s="84" t="s">
        <v>490</v>
      </c>
      <c r="DO9" s="85" t="s">
        <v>491</v>
      </c>
      <c r="DP9" s="85" t="s">
        <v>492</v>
      </c>
      <c r="DQ9" s="85" t="s">
        <v>493</v>
      </c>
      <c r="DR9" s="85" t="s">
        <v>494</v>
      </c>
      <c r="DS9" s="85" t="s">
        <v>495</v>
      </c>
      <c r="DT9" s="85" t="s">
        <v>496</v>
      </c>
      <c r="DU9" s="83" t="s">
        <v>497</v>
      </c>
      <c r="DV9" s="83" t="s">
        <v>498</v>
      </c>
      <c r="DW9" s="83" t="s">
        <v>499</v>
      </c>
      <c r="DX9" s="83" t="s">
        <v>500</v>
      </c>
      <c r="DY9" s="85" t="s">
        <v>501</v>
      </c>
      <c r="DZ9" s="85" t="s">
        <v>502</v>
      </c>
      <c r="EA9" s="85" t="s">
        <v>503</v>
      </c>
      <c r="EB9" s="85" t="s">
        <v>504</v>
      </c>
      <c r="EC9" s="85" t="s">
        <v>505</v>
      </c>
      <c r="ED9" s="85" t="s">
        <v>506</v>
      </c>
    </row>
    <row r="10" ht="14.25" customHeight="1">
      <c r="A10" s="86"/>
      <c r="B10" s="86"/>
      <c r="C10" s="86"/>
      <c r="D10" s="86">
        <v>1.0</v>
      </c>
      <c r="E10" s="86"/>
      <c r="F10" s="87"/>
      <c r="G10" s="88" t="s">
        <v>518</v>
      </c>
      <c r="H10" s="89"/>
      <c r="I10" s="90"/>
      <c r="J10" s="91"/>
      <c r="K10" s="92"/>
      <c r="L10" s="93">
        <f t="shared" ref="L10:L59" si="2">SUM(J10:K10)</f>
        <v>0</v>
      </c>
      <c r="M10" s="87"/>
      <c r="N10" s="94" t="str">
        <f t="shared" ref="N10:N59" si="3">IF(I10&lt;&gt;0,(P10)/I10,"")</f>
        <v/>
      </c>
      <c r="O10" s="95"/>
      <c r="P10" s="96">
        <f t="shared" ref="P10:P59" si="4">SUM(Q10:CA10)</f>
        <v>0</v>
      </c>
      <c r="Q10" s="97"/>
      <c r="R10" s="97"/>
      <c r="S10" s="98"/>
      <c r="T10" s="98"/>
      <c r="U10" s="98"/>
      <c r="V10" s="97"/>
      <c r="W10" s="97"/>
      <c r="X10" s="98"/>
      <c r="Y10" s="98"/>
      <c r="Z10" s="98"/>
      <c r="AA10" s="97"/>
      <c r="AB10" s="97"/>
      <c r="AC10" s="98"/>
      <c r="AD10" s="98"/>
      <c r="AE10" s="97"/>
      <c r="AF10" s="97"/>
      <c r="AG10" s="97"/>
      <c r="AH10" s="97"/>
      <c r="AI10" s="97"/>
      <c r="AJ10" s="97"/>
      <c r="AK10" s="98"/>
      <c r="AL10" s="98"/>
      <c r="AM10" s="98"/>
      <c r="AN10" s="97"/>
      <c r="AO10" s="97"/>
      <c r="AP10" s="97"/>
      <c r="AQ10" s="97"/>
      <c r="AR10" s="97"/>
      <c r="AS10" s="97"/>
      <c r="AT10" s="98"/>
      <c r="AU10" s="98"/>
      <c r="AV10" s="98"/>
      <c r="AW10" s="98"/>
      <c r="AX10" s="98"/>
      <c r="AY10" s="98"/>
      <c r="AZ10" s="98"/>
      <c r="BA10" s="97"/>
      <c r="BB10" s="97"/>
      <c r="BC10" s="97"/>
      <c r="BD10" s="97"/>
      <c r="BE10" s="97"/>
      <c r="BF10" s="97"/>
      <c r="BG10" s="98"/>
      <c r="BH10" s="98"/>
      <c r="BI10" s="98"/>
      <c r="BJ10" s="98"/>
      <c r="BK10" s="97"/>
      <c r="BL10" s="97"/>
      <c r="BM10" s="97"/>
      <c r="BN10" s="97"/>
      <c r="BO10" s="97"/>
      <c r="BP10" s="97"/>
      <c r="BQ10" s="97"/>
      <c r="BR10" s="97"/>
      <c r="BS10" s="97"/>
      <c r="BT10" s="97"/>
      <c r="BU10" s="97"/>
      <c r="BV10" s="97"/>
      <c r="BW10" s="97"/>
      <c r="BX10" s="97"/>
      <c r="BY10" s="98"/>
      <c r="BZ10" s="98"/>
      <c r="CA10" s="97"/>
      <c r="CB10" s="99"/>
      <c r="CC10" s="87"/>
      <c r="CD10" s="100"/>
      <c r="CE10" s="92" t="str">
        <f t="shared" ref="CE10:ED10" si="1">IFERROR((Q10/$I10)*$L10,"")</f>
        <v/>
      </c>
      <c r="CF10" s="92" t="str">
        <f t="shared" si="1"/>
        <v/>
      </c>
      <c r="CG10" s="92" t="str">
        <f t="shared" si="1"/>
        <v/>
      </c>
      <c r="CH10" s="92" t="str">
        <f t="shared" si="1"/>
        <v/>
      </c>
      <c r="CI10" s="92" t="str">
        <f t="shared" si="1"/>
        <v/>
      </c>
      <c r="CJ10" s="92" t="str">
        <f t="shared" si="1"/>
        <v/>
      </c>
      <c r="CK10" s="92" t="str">
        <f t="shared" si="1"/>
        <v/>
      </c>
      <c r="CL10" s="92" t="str">
        <f t="shared" si="1"/>
        <v/>
      </c>
      <c r="CM10" s="92" t="str">
        <f t="shared" si="1"/>
        <v/>
      </c>
      <c r="CN10" s="92" t="str">
        <f t="shared" si="1"/>
        <v/>
      </c>
      <c r="CO10" s="92" t="str">
        <f t="shared" si="1"/>
        <v/>
      </c>
      <c r="CP10" s="92" t="str">
        <f t="shared" si="1"/>
        <v/>
      </c>
      <c r="CQ10" s="92" t="str">
        <f t="shared" si="1"/>
        <v/>
      </c>
      <c r="CR10" s="92" t="str">
        <f t="shared" si="1"/>
        <v/>
      </c>
      <c r="CS10" s="92" t="str">
        <f t="shared" si="1"/>
        <v/>
      </c>
      <c r="CT10" s="92" t="str">
        <f t="shared" si="1"/>
        <v/>
      </c>
      <c r="CU10" s="92" t="str">
        <f t="shared" si="1"/>
        <v/>
      </c>
      <c r="CV10" s="92" t="str">
        <f t="shared" si="1"/>
        <v/>
      </c>
      <c r="CW10" s="92" t="str">
        <f t="shared" si="1"/>
        <v/>
      </c>
      <c r="CX10" s="92" t="str">
        <f t="shared" si="1"/>
        <v/>
      </c>
      <c r="CY10" s="92" t="str">
        <f t="shared" si="1"/>
        <v/>
      </c>
      <c r="CZ10" s="92" t="str">
        <f t="shared" si="1"/>
        <v/>
      </c>
      <c r="DA10" s="92" t="str">
        <f t="shared" si="1"/>
        <v/>
      </c>
      <c r="DB10" s="92" t="str">
        <f t="shared" si="1"/>
        <v/>
      </c>
      <c r="DC10" s="92" t="str">
        <f t="shared" si="1"/>
        <v/>
      </c>
      <c r="DD10" s="92" t="str">
        <f t="shared" si="1"/>
        <v/>
      </c>
      <c r="DE10" s="92" t="str">
        <f t="shared" si="1"/>
        <v/>
      </c>
      <c r="DF10" s="92" t="str">
        <f t="shared" si="1"/>
        <v/>
      </c>
      <c r="DG10" s="92" t="str">
        <f t="shared" si="1"/>
        <v/>
      </c>
      <c r="DH10" s="92" t="str">
        <f t="shared" si="1"/>
        <v/>
      </c>
      <c r="DI10" s="92" t="str">
        <f t="shared" si="1"/>
        <v/>
      </c>
      <c r="DJ10" s="92" t="str">
        <f t="shared" si="1"/>
        <v/>
      </c>
      <c r="DK10" s="92" t="str">
        <f t="shared" si="1"/>
        <v/>
      </c>
      <c r="DL10" s="92" t="str">
        <f t="shared" si="1"/>
        <v/>
      </c>
      <c r="DM10" s="92" t="str">
        <f t="shared" si="1"/>
        <v/>
      </c>
      <c r="DN10" s="92" t="str">
        <f t="shared" si="1"/>
        <v/>
      </c>
      <c r="DO10" s="92" t="str">
        <f t="shared" si="1"/>
        <v/>
      </c>
      <c r="DP10" s="92" t="str">
        <f t="shared" si="1"/>
        <v/>
      </c>
      <c r="DQ10" s="92" t="str">
        <f t="shared" si="1"/>
        <v/>
      </c>
      <c r="DR10" s="92" t="str">
        <f t="shared" si="1"/>
        <v/>
      </c>
      <c r="DS10" s="92" t="str">
        <f t="shared" si="1"/>
        <v/>
      </c>
      <c r="DT10" s="92" t="str">
        <f t="shared" si="1"/>
        <v/>
      </c>
      <c r="DU10" s="92" t="str">
        <f t="shared" si="1"/>
        <v/>
      </c>
      <c r="DV10" s="92" t="str">
        <f t="shared" si="1"/>
        <v/>
      </c>
      <c r="DW10" s="92" t="str">
        <f t="shared" si="1"/>
        <v/>
      </c>
      <c r="DX10" s="92" t="str">
        <f t="shared" si="1"/>
        <v/>
      </c>
      <c r="DY10" s="92" t="str">
        <f t="shared" si="1"/>
        <v/>
      </c>
      <c r="DZ10" s="92" t="str">
        <f t="shared" si="1"/>
        <v/>
      </c>
      <c r="EA10" s="92" t="str">
        <f t="shared" si="1"/>
        <v/>
      </c>
      <c r="EB10" s="92" t="str">
        <f t="shared" si="1"/>
        <v/>
      </c>
      <c r="EC10" s="92" t="str">
        <f t="shared" si="1"/>
        <v/>
      </c>
      <c r="ED10" s="92" t="str">
        <f t="shared" si="1"/>
        <v/>
      </c>
    </row>
    <row r="11" ht="18.75" customHeight="1">
      <c r="A11" s="86"/>
      <c r="B11" s="86"/>
      <c r="C11" s="86"/>
      <c r="D11" s="86">
        <v>2.0</v>
      </c>
      <c r="E11" s="86"/>
      <c r="F11" s="87"/>
      <c r="G11" s="88" t="s">
        <v>518</v>
      </c>
      <c r="H11" s="89"/>
      <c r="I11" s="101"/>
      <c r="J11" s="92"/>
      <c r="K11" s="92"/>
      <c r="L11" s="93">
        <f t="shared" si="2"/>
        <v>0</v>
      </c>
      <c r="M11" s="87"/>
      <c r="N11" s="94" t="str">
        <f t="shared" si="3"/>
        <v/>
      </c>
      <c r="O11" s="95"/>
      <c r="P11" s="96">
        <f t="shared" si="4"/>
        <v>0</v>
      </c>
      <c r="Q11" s="97"/>
      <c r="R11" s="97"/>
      <c r="S11" s="98"/>
      <c r="T11" s="98"/>
      <c r="U11" s="98"/>
      <c r="V11" s="97"/>
      <c r="W11" s="97"/>
      <c r="X11" s="98"/>
      <c r="Y11" s="98"/>
      <c r="Z11" s="98"/>
      <c r="AA11" s="97"/>
      <c r="AB11" s="97"/>
      <c r="AC11" s="98"/>
      <c r="AD11" s="98"/>
      <c r="AE11" s="97"/>
      <c r="AF11" s="97"/>
      <c r="AG11" s="97"/>
      <c r="AH11" s="97"/>
      <c r="AI11" s="97"/>
      <c r="AJ11" s="97"/>
      <c r="AK11" s="98"/>
      <c r="AL11" s="98"/>
      <c r="AM11" s="98"/>
      <c r="AN11" s="97"/>
      <c r="AO11" s="97"/>
      <c r="AP11" s="97"/>
      <c r="AQ11" s="97"/>
      <c r="AR11" s="97"/>
      <c r="AS11" s="97"/>
      <c r="AT11" s="98"/>
      <c r="AU11" s="98"/>
      <c r="AV11" s="98"/>
      <c r="AW11" s="98"/>
      <c r="AX11" s="98"/>
      <c r="AY11" s="98"/>
      <c r="AZ11" s="98"/>
      <c r="BA11" s="97"/>
      <c r="BB11" s="97"/>
      <c r="BC11" s="97"/>
      <c r="BD11" s="97"/>
      <c r="BE11" s="97"/>
      <c r="BF11" s="97"/>
      <c r="BG11" s="98"/>
      <c r="BH11" s="98"/>
      <c r="BI11" s="98"/>
      <c r="BJ11" s="98"/>
      <c r="BK11" s="97"/>
      <c r="BL11" s="97"/>
      <c r="BM11" s="97"/>
      <c r="BN11" s="97"/>
      <c r="BO11" s="97"/>
      <c r="BP11" s="97"/>
      <c r="BQ11" s="97"/>
      <c r="BR11" s="97"/>
      <c r="BS11" s="97"/>
      <c r="BT11" s="97"/>
      <c r="BU11" s="97"/>
      <c r="BV11" s="97"/>
      <c r="BW11" s="97"/>
      <c r="BX11" s="97"/>
      <c r="BY11" s="98"/>
      <c r="BZ11" s="98"/>
      <c r="CA11" s="97"/>
      <c r="CB11" s="99"/>
      <c r="CC11" s="87"/>
      <c r="CD11" s="100"/>
      <c r="CE11" s="92" t="str">
        <f t="shared" ref="CE11:ED11" si="5">IFERROR((Q11/$I11)*$L11,"")</f>
        <v/>
      </c>
      <c r="CF11" s="92" t="str">
        <f t="shared" si="5"/>
        <v/>
      </c>
      <c r="CG11" s="92" t="str">
        <f t="shared" si="5"/>
        <v/>
      </c>
      <c r="CH11" s="92" t="str">
        <f t="shared" si="5"/>
        <v/>
      </c>
      <c r="CI11" s="92" t="str">
        <f t="shared" si="5"/>
        <v/>
      </c>
      <c r="CJ11" s="92" t="str">
        <f t="shared" si="5"/>
        <v/>
      </c>
      <c r="CK11" s="92" t="str">
        <f t="shared" si="5"/>
        <v/>
      </c>
      <c r="CL11" s="92" t="str">
        <f t="shared" si="5"/>
        <v/>
      </c>
      <c r="CM11" s="92" t="str">
        <f t="shared" si="5"/>
        <v/>
      </c>
      <c r="CN11" s="92" t="str">
        <f t="shared" si="5"/>
        <v/>
      </c>
      <c r="CO11" s="92" t="str">
        <f t="shared" si="5"/>
        <v/>
      </c>
      <c r="CP11" s="92" t="str">
        <f t="shared" si="5"/>
        <v/>
      </c>
      <c r="CQ11" s="92" t="str">
        <f t="shared" si="5"/>
        <v/>
      </c>
      <c r="CR11" s="92" t="str">
        <f t="shared" si="5"/>
        <v/>
      </c>
      <c r="CS11" s="92" t="str">
        <f t="shared" si="5"/>
        <v/>
      </c>
      <c r="CT11" s="92" t="str">
        <f t="shared" si="5"/>
        <v/>
      </c>
      <c r="CU11" s="92" t="str">
        <f t="shared" si="5"/>
        <v/>
      </c>
      <c r="CV11" s="92" t="str">
        <f t="shared" si="5"/>
        <v/>
      </c>
      <c r="CW11" s="92" t="str">
        <f t="shared" si="5"/>
        <v/>
      </c>
      <c r="CX11" s="92" t="str">
        <f t="shared" si="5"/>
        <v/>
      </c>
      <c r="CY11" s="92" t="str">
        <f t="shared" si="5"/>
        <v/>
      </c>
      <c r="CZ11" s="92" t="str">
        <f t="shared" si="5"/>
        <v/>
      </c>
      <c r="DA11" s="92" t="str">
        <f t="shared" si="5"/>
        <v/>
      </c>
      <c r="DB11" s="92" t="str">
        <f t="shared" si="5"/>
        <v/>
      </c>
      <c r="DC11" s="92" t="str">
        <f t="shared" si="5"/>
        <v/>
      </c>
      <c r="DD11" s="92" t="str">
        <f t="shared" si="5"/>
        <v/>
      </c>
      <c r="DE11" s="92" t="str">
        <f t="shared" si="5"/>
        <v/>
      </c>
      <c r="DF11" s="92" t="str">
        <f t="shared" si="5"/>
        <v/>
      </c>
      <c r="DG11" s="92" t="str">
        <f t="shared" si="5"/>
        <v/>
      </c>
      <c r="DH11" s="92" t="str">
        <f t="shared" si="5"/>
        <v/>
      </c>
      <c r="DI11" s="92" t="str">
        <f t="shared" si="5"/>
        <v/>
      </c>
      <c r="DJ11" s="92" t="str">
        <f t="shared" si="5"/>
        <v/>
      </c>
      <c r="DK11" s="92" t="str">
        <f t="shared" si="5"/>
        <v/>
      </c>
      <c r="DL11" s="92" t="str">
        <f t="shared" si="5"/>
        <v/>
      </c>
      <c r="DM11" s="92" t="str">
        <f t="shared" si="5"/>
        <v/>
      </c>
      <c r="DN11" s="92" t="str">
        <f t="shared" si="5"/>
        <v/>
      </c>
      <c r="DO11" s="92" t="str">
        <f t="shared" si="5"/>
        <v/>
      </c>
      <c r="DP11" s="92" t="str">
        <f t="shared" si="5"/>
        <v/>
      </c>
      <c r="DQ11" s="92" t="str">
        <f t="shared" si="5"/>
        <v/>
      </c>
      <c r="DR11" s="92" t="str">
        <f t="shared" si="5"/>
        <v/>
      </c>
      <c r="DS11" s="92" t="str">
        <f t="shared" si="5"/>
        <v/>
      </c>
      <c r="DT11" s="92" t="str">
        <f t="shared" si="5"/>
        <v/>
      </c>
      <c r="DU11" s="92" t="str">
        <f t="shared" si="5"/>
        <v/>
      </c>
      <c r="DV11" s="92" t="str">
        <f t="shared" si="5"/>
        <v/>
      </c>
      <c r="DW11" s="92" t="str">
        <f t="shared" si="5"/>
        <v/>
      </c>
      <c r="DX11" s="92" t="str">
        <f t="shared" si="5"/>
        <v/>
      </c>
      <c r="DY11" s="92" t="str">
        <f t="shared" si="5"/>
        <v/>
      </c>
      <c r="DZ11" s="92" t="str">
        <f t="shared" si="5"/>
        <v/>
      </c>
      <c r="EA11" s="92" t="str">
        <f t="shared" si="5"/>
        <v/>
      </c>
      <c r="EB11" s="92" t="str">
        <f t="shared" si="5"/>
        <v/>
      </c>
      <c r="EC11" s="92" t="str">
        <f t="shared" si="5"/>
        <v/>
      </c>
      <c r="ED11" s="92" t="str">
        <f t="shared" si="5"/>
        <v/>
      </c>
    </row>
    <row r="12" ht="14.25" customHeight="1">
      <c r="A12" s="86"/>
      <c r="B12" s="86"/>
      <c r="C12" s="86"/>
      <c r="D12" s="86">
        <v>3.0</v>
      </c>
      <c r="E12" s="86"/>
      <c r="F12" s="87"/>
      <c r="G12" s="88" t="s">
        <v>518</v>
      </c>
      <c r="H12" s="89"/>
      <c r="I12" s="101"/>
      <c r="J12" s="92"/>
      <c r="K12" s="92"/>
      <c r="L12" s="93">
        <f t="shared" si="2"/>
        <v>0</v>
      </c>
      <c r="M12" s="87"/>
      <c r="N12" s="94" t="str">
        <f t="shared" si="3"/>
        <v/>
      </c>
      <c r="O12" s="95"/>
      <c r="P12" s="96">
        <f t="shared" si="4"/>
        <v>0</v>
      </c>
      <c r="Q12" s="97"/>
      <c r="R12" s="97"/>
      <c r="S12" s="98"/>
      <c r="T12" s="98"/>
      <c r="U12" s="98"/>
      <c r="V12" s="97"/>
      <c r="W12" s="97"/>
      <c r="X12" s="98"/>
      <c r="Y12" s="98"/>
      <c r="Z12" s="98"/>
      <c r="AA12" s="97"/>
      <c r="AB12" s="97"/>
      <c r="AC12" s="98"/>
      <c r="AD12" s="98"/>
      <c r="AE12" s="97"/>
      <c r="AF12" s="97"/>
      <c r="AG12" s="97"/>
      <c r="AH12" s="97"/>
      <c r="AI12" s="97"/>
      <c r="AJ12" s="97"/>
      <c r="AK12" s="98"/>
      <c r="AL12" s="98"/>
      <c r="AM12" s="98"/>
      <c r="AN12" s="97"/>
      <c r="AO12" s="97"/>
      <c r="AP12" s="97"/>
      <c r="AQ12" s="97"/>
      <c r="AR12" s="97"/>
      <c r="AS12" s="97"/>
      <c r="AT12" s="98"/>
      <c r="AU12" s="98"/>
      <c r="AV12" s="98"/>
      <c r="AW12" s="98"/>
      <c r="AX12" s="98"/>
      <c r="AY12" s="98"/>
      <c r="AZ12" s="98"/>
      <c r="BA12" s="97"/>
      <c r="BB12" s="97"/>
      <c r="BC12" s="97"/>
      <c r="BD12" s="97"/>
      <c r="BE12" s="97"/>
      <c r="BF12" s="97"/>
      <c r="BG12" s="98"/>
      <c r="BH12" s="98"/>
      <c r="BI12" s="98"/>
      <c r="BJ12" s="98"/>
      <c r="BK12" s="97"/>
      <c r="BL12" s="97"/>
      <c r="BM12" s="97"/>
      <c r="BN12" s="97"/>
      <c r="BO12" s="97"/>
      <c r="BP12" s="97"/>
      <c r="BQ12" s="97"/>
      <c r="BR12" s="97"/>
      <c r="BS12" s="97"/>
      <c r="BT12" s="97"/>
      <c r="BU12" s="97"/>
      <c r="BV12" s="97"/>
      <c r="BW12" s="97"/>
      <c r="BX12" s="97"/>
      <c r="BY12" s="98"/>
      <c r="BZ12" s="98"/>
      <c r="CA12" s="97"/>
      <c r="CB12" s="99"/>
      <c r="CC12" s="87"/>
      <c r="CD12" s="100"/>
      <c r="CE12" s="92" t="str">
        <f t="shared" ref="CE12:ED12" si="6">IFERROR((Q12/$I12)*$L12,"")</f>
        <v/>
      </c>
      <c r="CF12" s="92" t="str">
        <f t="shared" si="6"/>
        <v/>
      </c>
      <c r="CG12" s="92" t="str">
        <f t="shared" si="6"/>
        <v/>
      </c>
      <c r="CH12" s="92" t="str">
        <f t="shared" si="6"/>
        <v/>
      </c>
      <c r="CI12" s="92" t="str">
        <f t="shared" si="6"/>
        <v/>
      </c>
      <c r="CJ12" s="92" t="str">
        <f t="shared" si="6"/>
        <v/>
      </c>
      <c r="CK12" s="92" t="str">
        <f t="shared" si="6"/>
        <v/>
      </c>
      <c r="CL12" s="92" t="str">
        <f t="shared" si="6"/>
        <v/>
      </c>
      <c r="CM12" s="92" t="str">
        <f t="shared" si="6"/>
        <v/>
      </c>
      <c r="CN12" s="92" t="str">
        <f t="shared" si="6"/>
        <v/>
      </c>
      <c r="CO12" s="92" t="str">
        <f t="shared" si="6"/>
        <v/>
      </c>
      <c r="CP12" s="92" t="str">
        <f t="shared" si="6"/>
        <v/>
      </c>
      <c r="CQ12" s="92" t="str">
        <f t="shared" si="6"/>
        <v/>
      </c>
      <c r="CR12" s="92" t="str">
        <f t="shared" si="6"/>
        <v/>
      </c>
      <c r="CS12" s="92" t="str">
        <f t="shared" si="6"/>
        <v/>
      </c>
      <c r="CT12" s="92" t="str">
        <f t="shared" si="6"/>
        <v/>
      </c>
      <c r="CU12" s="92" t="str">
        <f t="shared" si="6"/>
        <v/>
      </c>
      <c r="CV12" s="92" t="str">
        <f t="shared" si="6"/>
        <v/>
      </c>
      <c r="CW12" s="92" t="str">
        <f t="shared" si="6"/>
        <v/>
      </c>
      <c r="CX12" s="92" t="str">
        <f t="shared" si="6"/>
        <v/>
      </c>
      <c r="CY12" s="92" t="str">
        <f t="shared" si="6"/>
        <v/>
      </c>
      <c r="CZ12" s="92" t="str">
        <f t="shared" si="6"/>
        <v/>
      </c>
      <c r="DA12" s="92" t="str">
        <f t="shared" si="6"/>
        <v/>
      </c>
      <c r="DB12" s="92" t="str">
        <f t="shared" si="6"/>
        <v/>
      </c>
      <c r="DC12" s="92" t="str">
        <f t="shared" si="6"/>
        <v/>
      </c>
      <c r="DD12" s="92" t="str">
        <f t="shared" si="6"/>
        <v/>
      </c>
      <c r="DE12" s="92" t="str">
        <f t="shared" si="6"/>
        <v/>
      </c>
      <c r="DF12" s="92" t="str">
        <f t="shared" si="6"/>
        <v/>
      </c>
      <c r="DG12" s="92" t="str">
        <f t="shared" si="6"/>
        <v/>
      </c>
      <c r="DH12" s="92" t="str">
        <f t="shared" si="6"/>
        <v/>
      </c>
      <c r="DI12" s="92" t="str">
        <f t="shared" si="6"/>
        <v/>
      </c>
      <c r="DJ12" s="92" t="str">
        <f t="shared" si="6"/>
        <v/>
      </c>
      <c r="DK12" s="92" t="str">
        <f t="shared" si="6"/>
        <v/>
      </c>
      <c r="DL12" s="92" t="str">
        <f t="shared" si="6"/>
        <v/>
      </c>
      <c r="DM12" s="92" t="str">
        <f t="shared" si="6"/>
        <v/>
      </c>
      <c r="DN12" s="92" t="str">
        <f t="shared" si="6"/>
        <v/>
      </c>
      <c r="DO12" s="92" t="str">
        <f t="shared" si="6"/>
        <v/>
      </c>
      <c r="DP12" s="92" t="str">
        <f t="shared" si="6"/>
        <v/>
      </c>
      <c r="DQ12" s="92" t="str">
        <f t="shared" si="6"/>
        <v/>
      </c>
      <c r="DR12" s="92" t="str">
        <f t="shared" si="6"/>
        <v/>
      </c>
      <c r="DS12" s="92" t="str">
        <f t="shared" si="6"/>
        <v/>
      </c>
      <c r="DT12" s="92" t="str">
        <f t="shared" si="6"/>
        <v/>
      </c>
      <c r="DU12" s="92" t="str">
        <f t="shared" si="6"/>
        <v/>
      </c>
      <c r="DV12" s="92" t="str">
        <f t="shared" si="6"/>
        <v/>
      </c>
      <c r="DW12" s="92" t="str">
        <f t="shared" si="6"/>
        <v/>
      </c>
      <c r="DX12" s="92" t="str">
        <f t="shared" si="6"/>
        <v/>
      </c>
      <c r="DY12" s="92" t="str">
        <f t="shared" si="6"/>
        <v/>
      </c>
      <c r="DZ12" s="92" t="str">
        <f t="shared" si="6"/>
        <v/>
      </c>
      <c r="EA12" s="92" t="str">
        <f t="shared" si="6"/>
        <v/>
      </c>
      <c r="EB12" s="92" t="str">
        <f t="shared" si="6"/>
        <v/>
      </c>
      <c r="EC12" s="92" t="str">
        <f t="shared" si="6"/>
        <v/>
      </c>
      <c r="ED12" s="92" t="str">
        <f t="shared" si="6"/>
        <v/>
      </c>
    </row>
    <row r="13" ht="14.25" customHeight="1">
      <c r="A13" s="86"/>
      <c r="B13" s="86"/>
      <c r="C13" s="86"/>
      <c r="D13" s="86">
        <v>4.0</v>
      </c>
      <c r="E13" s="86"/>
      <c r="F13" s="87"/>
      <c r="G13" s="88" t="s">
        <v>518</v>
      </c>
      <c r="H13" s="89"/>
      <c r="I13" s="101"/>
      <c r="J13" s="92"/>
      <c r="K13" s="92"/>
      <c r="L13" s="93">
        <f t="shared" si="2"/>
        <v>0</v>
      </c>
      <c r="M13" s="87"/>
      <c r="N13" s="94" t="str">
        <f t="shared" si="3"/>
        <v/>
      </c>
      <c r="O13" s="95"/>
      <c r="P13" s="96">
        <f t="shared" si="4"/>
        <v>0</v>
      </c>
      <c r="Q13" s="97"/>
      <c r="R13" s="97"/>
      <c r="S13" s="98"/>
      <c r="T13" s="98"/>
      <c r="U13" s="98"/>
      <c r="V13" s="97"/>
      <c r="W13" s="97"/>
      <c r="X13" s="98"/>
      <c r="Y13" s="98"/>
      <c r="Z13" s="98"/>
      <c r="AA13" s="97"/>
      <c r="AB13" s="97"/>
      <c r="AC13" s="98"/>
      <c r="AD13" s="98"/>
      <c r="AE13" s="97"/>
      <c r="AF13" s="97"/>
      <c r="AG13" s="97"/>
      <c r="AH13" s="97"/>
      <c r="AI13" s="97"/>
      <c r="AJ13" s="97"/>
      <c r="AK13" s="98"/>
      <c r="AL13" s="98"/>
      <c r="AM13" s="98"/>
      <c r="AN13" s="97"/>
      <c r="AO13" s="97"/>
      <c r="AP13" s="97"/>
      <c r="AQ13" s="97"/>
      <c r="AR13" s="97"/>
      <c r="AS13" s="97"/>
      <c r="AT13" s="98"/>
      <c r="AU13" s="98"/>
      <c r="AV13" s="98"/>
      <c r="AW13" s="98"/>
      <c r="AX13" s="98"/>
      <c r="AY13" s="98"/>
      <c r="AZ13" s="98"/>
      <c r="BA13" s="97"/>
      <c r="BB13" s="97"/>
      <c r="BC13" s="97"/>
      <c r="BD13" s="97"/>
      <c r="BE13" s="97"/>
      <c r="BF13" s="97"/>
      <c r="BG13" s="98"/>
      <c r="BH13" s="98"/>
      <c r="BI13" s="98"/>
      <c r="BJ13" s="98"/>
      <c r="BK13" s="97"/>
      <c r="BL13" s="97"/>
      <c r="BM13" s="97"/>
      <c r="BN13" s="97"/>
      <c r="BO13" s="97"/>
      <c r="BP13" s="97"/>
      <c r="BQ13" s="97"/>
      <c r="BR13" s="97"/>
      <c r="BS13" s="97"/>
      <c r="BT13" s="97"/>
      <c r="BU13" s="97"/>
      <c r="BV13" s="97"/>
      <c r="BW13" s="97"/>
      <c r="BX13" s="97"/>
      <c r="BY13" s="98"/>
      <c r="BZ13" s="98"/>
      <c r="CA13" s="97"/>
      <c r="CB13" s="99"/>
      <c r="CC13" s="87"/>
      <c r="CD13" s="100"/>
      <c r="CE13" s="92" t="str">
        <f t="shared" ref="CE13:ED13" si="7">IFERROR((Q13/$I13)*$L13,"")</f>
        <v/>
      </c>
      <c r="CF13" s="92" t="str">
        <f t="shared" si="7"/>
        <v/>
      </c>
      <c r="CG13" s="92" t="str">
        <f t="shared" si="7"/>
        <v/>
      </c>
      <c r="CH13" s="92" t="str">
        <f t="shared" si="7"/>
        <v/>
      </c>
      <c r="CI13" s="92" t="str">
        <f t="shared" si="7"/>
        <v/>
      </c>
      <c r="CJ13" s="92" t="str">
        <f t="shared" si="7"/>
        <v/>
      </c>
      <c r="CK13" s="92" t="str">
        <f t="shared" si="7"/>
        <v/>
      </c>
      <c r="CL13" s="92" t="str">
        <f t="shared" si="7"/>
        <v/>
      </c>
      <c r="CM13" s="92" t="str">
        <f t="shared" si="7"/>
        <v/>
      </c>
      <c r="CN13" s="92" t="str">
        <f t="shared" si="7"/>
        <v/>
      </c>
      <c r="CO13" s="92" t="str">
        <f t="shared" si="7"/>
        <v/>
      </c>
      <c r="CP13" s="92" t="str">
        <f t="shared" si="7"/>
        <v/>
      </c>
      <c r="CQ13" s="92" t="str">
        <f t="shared" si="7"/>
        <v/>
      </c>
      <c r="CR13" s="92" t="str">
        <f t="shared" si="7"/>
        <v/>
      </c>
      <c r="CS13" s="92" t="str">
        <f t="shared" si="7"/>
        <v/>
      </c>
      <c r="CT13" s="92" t="str">
        <f t="shared" si="7"/>
        <v/>
      </c>
      <c r="CU13" s="92" t="str">
        <f t="shared" si="7"/>
        <v/>
      </c>
      <c r="CV13" s="92" t="str">
        <f t="shared" si="7"/>
        <v/>
      </c>
      <c r="CW13" s="92" t="str">
        <f t="shared" si="7"/>
        <v/>
      </c>
      <c r="CX13" s="92" t="str">
        <f t="shared" si="7"/>
        <v/>
      </c>
      <c r="CY13" s="92" t="str">
        <f t="shared" si="7"/>
        <v/>
      </c>
      <c r="CZ13" s="92" t="str">
        <f t="shared" si="7"/>
        <v/>
      </c>
      <c r="DA13" s="92" t="str">
        <f t="shared" si="7"/>
        <v/>
      </c>
      <c r="DB13" s="92" t="str">
        <f t="shared" si="7"/>
        <v/>
      </c>
      <c r="DC13" s="92" t="str">
        <f t="shared" si="7"/>
        <v/>
      </c>
      <c r="DD13" s="92" t="str">
        <f t="shared" si="7"/>
        <v/>
      </c>
      <c r="DE13" s="92" t="str">
        <f t="shared" si="7"/>
        <v/>
      </c>
      <c r="DF13" s="92" t="str">
        <f t="shared" si="7"/>
        <v/>
      </c>
      <c r="DG13" s="92" t="str">
        <f t="shared" si="7"/>
        <v/>
      </c>
      <c r="DH13" s="92" t="str">
        <f t="shared" si="7"/>
        <v/>
      </c>
      <c r="DI13" s="92" t="str">
        <f t="shared" si="7"/>
        <v/>
      </c>
      <c r="DJ13" s="92" t="str">
        <f t="shared" si="7"/>
        <v/>
      </c>
      <c r="DK13" s="92" t="str">
        <f t="shared" si="7"/>
        <v/>
      </c>
      <c r="DL13" s="92" t="str">
        <f t="shared" si="7"/>
        <v/>
      </c>
      <c r="DM13" s="92" t="str">
        <f t="shared" si="7"/>
        <v/>
      </c>
      <c r="DN13" s="92" t="str">
        <f t="shared" si="7"/>
        <v/>
      </c>
      <c r="DO13" s="92" t="str">
        <f t="shared" si="7"/>
        <v/>
      </c>
      <c r="DP13" s="92" t="str">
        <f t="shared" si="7"/>
        <v/>
      </c>
      <c r="DQ13" s="92" t="str">
        <f t="shared" si="7"/>
        <v/>
      </c>
      <c r="DR13" s="92" t="str">
        <f t="shared" si="7"/>
        <v/>
      </c>
      <c r="DS13" s="92" t="str">
        <f t="shared" si="7"/>
        <v/>
      </c>
      <c r="DT13" s="92" t="str">
        <f t="shared" si="7"/>
        <v/>
      </c>
      <c r="DU13" s="92" t="str">
        <f t="shared" si="7"/>
        <v/>
      </c>
      <c r="DV13" s="92" t="str">
        <f t="shared" si="7"/>
        <v/>
      </c>
      <c r="DW13" s="92" t="str">
        <f t="shared" si="7"/>
        <v/>
      </c>
      <c r="DX13" s="92" t="str">
        <f t="shared" si="7"/>
        <v/>
      </c>
      <c r="DY13" s="92" t="str">
        <f t="shared" si="7"/>
        <v/>
      </c>
      <c r="DZ13" s="92" t="str">
        <f t="shared" si="7"/>
        <v/>
      </c>
      <c r="EA13" s="92" t="str">
        <f t="shared" si="7"/>
        <v/>
      </c>
      <c r="EB13" s="92" t="str">
        <f t="shared" si="7"/>
        <v/>
      </c>
      <c r="EC13" s="92" t="str">
        <f t="shared" si="7"/>
        <v/>
      </c>
      <c r="ED13" s="92" t="str">
        <f t="shared" si="7"/>
        <v/>
      </c>
    </row>
    <row r="14" ht="14.25" customHeight="1">
      <c r="A14" s="86"/>
      <c r="B14" s="86"/>
      <c r="C14" s="86"/>
      <c r="D14" s="86">
        <v>5.0</v>
      </c>
      <c r="E14" s="86"/>
      <c r="F14" s="87"/>
      <c r="G14" s="88" t="s">
        <v>518</v>
      </c>
      <c r="H14" s="89"/>
      <c r="I14" s="101"/>
      <c r="J14" s="92"/>
      <c r="K14" s="92"/>
      <c r="L14" s="93">
        <f t="shared" si="2"/>
        <v>0</v>
      </c>
      <c r="M14" s="87"/>
      <c r="N14" s="94" t="str">
        <f t="shared" si="3"/>
        <v/>
      </c>
      <c r="O14" s="95"/>
      <c r="P14" s="96">
        <f t="shared" si="4"/>
        <v>0</v>
      </c>
      <c r="Q14" s="97"/>
      <c r="R14" s="97"/>
      <c r="S14" s="98"/>
      <c r="T14" s="98"/>
      <c r="U14" s="98"/>
      <c r="V14" s="97"/>
      <c r="W14" s="97"/>
      <c r="X14" s="98"/>
      <c r="Y14" s="98"/>
      <c r="Z14" s="98"/>
      <c r="AA14" s="97"/>
      <c r="AB14" s="97"/>
      <c r="AC14" s="98"/>
      <c r="AD14" s="98"/>
      <c r="AE14" s="97"/>
      <c r="AF14" s="97"/>
      <c r="AG14" s="97"/>
      <c r="AH14" s="97"/>
      <c r="AI14" s="97"/>
      <c r="AJ14" s="97"/>
      <c r="AK14" s="98"/>
      <c r="AL14" s="98"/>
      <c r="AM14" s="98"/>
      <c r="AN14" s="97"/>
      <c r="AO14" s="97"/>
      <c r="AP14" s="97"/>
      <c r="AQ14" s="97"/>
      <c r="AR14" s="97"/>
      <c r="AS14" s="97"/>
      <c r="AT14" s="98"/>
      <c r="AU14" s="98"/>
      <c r="AV14" s="98"/>
      <c r="AW14" s="98"/>
      <c r="AX14" s="98"/>
      <c r="AY14" s="98"/>
      <c r="AZ14" s="98"/>
      <c r="BA14" s="97"/>
      <c r="BB14" s="97"/>
      <c r="BC14" s="97"/>
      <c r="BD14" s="97"/>
      <c r="BE14" s="97"/>
      <c r="BF14" s="97"/>
      <c r="BG14" s="98"/>
      <c r="BH14" s="98"/>
      <c r="BI14" s="98"/>
      <c r="BJ14" s="98"/>
      <c r="BK14" s="97"/>
      <c r="BL14" s="97"/>
      <c r="BM14" s="97"/>
      <c r="BN14" s="97"/>
      <c r="BO14" s="97"/>
      <c r="BP14" s="97"/>
      <c r="BQ14" s="97"/>
      <c r="BR14" s="97"/>
      <c r="BS14" s="97"/>
      <c r="BT14" s="97"/>
      <c r="BU14" s="97"/>
      <c r="BV14" s="97"/>
      <c r="BW14" s="97"/>
      <c r="BX14" s="97"/>
      <c r="BY14" s="98"/>
      <c r="BZ14" s="98"/>
      <c r="CA14" s="97"/>
      <c r="CB14" s="99"/>
      <c r="CC14" s="87"/>
      <c r="CD14" s="100"/>
      <c r="CE14" s="92" t="str">
        <f t="shared" ref="CE14:ED14" si="8">IFERROR((Q14/$I14)*$L14,"")</f>
        <v/>
      </c>
      <c r="CF14" s="92" t="str">
        <f t="shared" si="8"/>
        <v/>
      </c>
      <c r="CG14" s="92" t="str">
        <f t="shared" si="8"/>
        <v/>
      </c>
      <c r="CH14" s="92" t="str">
        <f t="shared" si="8"/>
        <v/>
      </c>
      <c r="CI14" s="92" t="str">
        <f t="shared" si="8"/>
        <v/>
      </c>
      <c r="CJ14" s="92" t="str">
        <f t="shared" si="8"/>
        <v/>
      </c>
      <c r="CK14" s="92" t="str">
        <f t="shared" si="8"/>
        <v/>
      </c>
      <c r="CL14" s="92" t="str">
        <f t="shared" si="8"/>
        <v/>
      </c>
      <c r="CM14" s="92" t="str">
        <f t="shared" si="8"/>
        <v/>
      </c>
      <c r="CN14" s="92" t="str">
        <f t="shared" si="8"/>
        <v/>
      </c>
      <c r="CO14" s="92" t="str">
        <f t="shared" si="8"/>
        <v/>
      </c>
      <c r="CP14" s="92" t="str">
        <f t="shared" si="8"/>
        <v/>
      </c>
      <c r="CQ14" s="92" t="str">
        <f t="shared" si="8"/>
        <v/>
      </c>
      <c r="CR14" s="92" t="str">
        <f t="shared" si="8"/>
        <v/>
      </c>
      <c r="CS14" s="92" t="str">
        <f t="shared" si="8"/>
        <v/>
      </c>
      <c r="CT14" s="92" t="str">
        <f t="shared" si="8"/>
        <v/>
      </c>
      <c r="CU14" s="92" t="str">
        <f t="shared" si="8"/>
        <v/>
      </c>
      <c r="CV14" s="92" t="str">
        <f t="shared" si="8"/>
        <v/>
      </c>
      <c r="CW14" s="92" t="str">
        <f t="shared" si="8"/>
        <v/>
      </c>
      <c r="CX14" s="92" t="str">
        <f t="shared" si="8"/>
        <v/>
      </c>
      <c r="CY14" s="92" t="str">
        <f t="shared" si="8"/>
        <v/>
      </c>
      <c r="CZ14" s="92" t="str">
        <f t="shared" si="8"/>
        <v/>
      </c>
      <c r="DA14" s="92" t="str">
        <f t="shared" si="8"/>
        <v/>
      </c>
      <c r="DB14" s="92" t="str">
        <f t="shared" si="8"/>
        <v/>
      </c>
      <c r="DC14" s="92" t="str">
        <f t="shared" si="8"/>
        <v/>
      </c>
      <c r="DD14" s="92" t="str">
        <f t="shared" si="8"/>
        <v/>
      </c>
      <c r="DE14" s="92" t="str">
        <f t="shared" si="8"/>
        <v/>
      </c>
      <c r="DF14" s="92" t="str">
        <f t="shared" si="8"/>
        <v/>
      </c>
      <c r="DG14" s="92" t="str">
        <f t="shared" si="8"/>
        <v/>
      </c>
      <c r="DH14" s="92" t="str">
        <f t="shared" si="8"/>
        <v/>
      </c>
      <c r="DI14" s="92" t="str">
        <f t="shared" si="8"/>
        <v/>
      </c>
      <c r="DJ14" s="92" t="str">
        <f t="shared" si="8"/>
        <v/>
      </c>
      <c r="DK14" s="92" t="str">
        <f t="shared" si="8"/>
        <v/>
      </c>
      <c r="DL14" s="92" t="str">
        <f t="shared" si="8"/>
        <v/>
      </c>
      <c r="DM14" s="92" t="str">
        <f t="shared" si="8"/>
        <v/>
      </c>
      <c r="DN14" s="92" t="str">
        <f t="shared" si="8"/>
        <v/>
      </c>
      <c r="DO14" s="92" t="str">
        <f t="shared" si="8"/>
        <v/>
      </c>
      <c r="DP14" s="92" t="str">
        <f t="shared" si="8"/>
        <v/>
      </c>
      <c r="DQ14" s="92" t="str">
        <f t="shared" si="8"/>
        <v/>
      </c>
      <c r="DR14" s="92" t="str">
        <f t="shared" si="8"/>
        <v/>
      </c>
      <c r="DS14" s="92" t="str">
        <f t="shared" si="8"/>
        <v/>
      </c>
      <c r="DT14" s="92" t="str">
        <f t="shared" si="8"/>
        <v/>
      </c>
      <c r="DU14" s="92" t="str">
        <f t="shared" si="8"/>
        <v/>
      </c>
      <c r="DV14" s="92" t="str">
        <f t="shared" si="8"/>
        <v/>
      </c>
      <c r="DW14" s="92" t="str">
        <f t="shared" si="8"/>
        <v/>
      </c>
      <c r="DX14" s="92" t="str">
        <f t="shared" si="8"/>
        <v/>
      </c>
      <c r="DY14" s="92" t="str">
        <f t="shared" si="8"/>
        <v/>
      </c>
      <c r="DZ14" s="92" t="str">
        <f t="shared" si="8"/>
        <v/>
      </c>
      <c r="EA14" s="92" t="str">
        <f t="shared" si="8"/>
        <v/>
      </c>
      <c r="EB14" s="92" t="str">
        <f t="shared" si="8"/>
        <v/>
      </c>
      <c r="EC14" s="92" t="str">
        <f t="shared" si="8"/>
        <v/>
      </c>
      <c r="ED14" s="92" t="str">
        <f t="shared" si="8"/>
        <v/>
      </c>
    </row>
    <row r="15" ht="14.25" customHeight="1">
      <c r="A15" s="86"/>
      <c r="B15" s="86"/>
      <c r="C15" s="86"/>
      <c r="D15" s="86">
        <v>6.0</v>
      </c>
      <c r="E15" s="86"/>
      <c r="F15" s="87"/>
      <c r="G15" s="88" t="s">
        <v>518</v>
      </c>
      <c r="H15" s="89"/>
      <c r="I15" s="101"/>
      <c r="J15" s="92"/>
      <c r="K15" s="92"/>
      <c r="L15" s="93">
        <f t="shared" si="2"/>
        <v>0</v>
      </c>
      <c r="M15" s="87"/>
      <c r="N15" s="94" t="str">
        <f t="shared" si="3"/>
        <v/>
      </c>
      <c r="O15" s="95"/>
      <c r="P15" s="96">
        <f t="shared" si="4"/>
        <v>0</v>
      </c>
      <c r="Q15" s="97"/>
      <c r="R15" s="97"/>
      <c r="S15" s="98"/>
      <c r="T15" s="98"/>
      <c r="U15" s="98"/>
      <c r="V15" s="97"/>
      <c r="W15" s="97"/>
      <c r="X15" s="98"/>
      <c r="Y15" s="98"/>
      <c r="Z15" s="98"/>
      <c r="AA15" s="97"/>
      <c r="AB15" s="97"/>
      <c r="AC15" s="98"/>
      <c r="AD15" s="98"/>
      <c r="AE15" s="97"/>
      <c r="AF15" s="97"/>
      <c r="AG15" s="97"/>
      <c r="AH15" s="97"/>
      <c r="AI15" s="97"/>
      <c r="AJ15" s="97"/>
      <c r="AK15" s="98"/>
      <c r="AL15" s="98"/>
      <c r="AM15" s="98"/>
      <c r="AN15" s="97"/>
      <c r="AO15" s="97"/>
      <c r="AP15" s="97"/>
      <c r="AQ15" s="97"/>
      <c r="AR15" s="97"/>
      <c r="AS15" s="97"/>
      <c r="AT15" s="98"/>
      <c r="AU15" s="98"/>
      <c r="AV15" s="98"/>
      <c r="AW15" s="98"/>
      <c r="AX15" s="98"/>
      <c r="AY15" s="98"/>
      <c r="AZ15" s="98"/>
      <c r="BA15" s="97"/>
      <c r="BB15" s="97"/>
      <c r="BC15" s="97"/>
      <c r="BD15" s="97"/>
      <c r="BE15" s="97"/>
      <c r="BF15" s="97"/>
      <c r="BG15" s="98"/>
      <c r="BH15" s="98"/>
      <c r="BI15" s="98"/>
      <c r="BJ15" s="98"/>
      <c r="BK15" s="97"/>
      <c r="BL15" s="97"/>
      <c r="BM15" s="97"/>
      <c r="BN15" s="97"/>
      <c r="BO15" s="97"/>
      <c r="BP15" s="97"/>
      <c r="BQ15" s="97"/>
      <c r="BR15" s="97"/>
      <c r="BS15" s="97"/>
      <c r="BT15" s="97"/>
      <c r="BU15" s="97"/>
      <c r="BV15" s="97"/>
      <c r="BW15" s="97"/>
      <c r="BX15" s="97"/>
      <c r="BY15" s="98"/>
      <c r="BZ15" s="98"/>
      <c r="CA15" s="97"/>
      <c r="CB15" s="99"/>
      <c r="CC15" s="87"/>
      <c r="CD15" s="100"/>
      <c r="CE15" s="92" t="str">
        <f t="shared" ref="CE15:ED15" si="9">IFERROR((Q15/$I15)*$L15,"")</f>
        <v/>
      </c>
      <c r="CF15" s="92" t="str">
        <f t="shared" si="9"/>
        <v/>
      </c>
      <c r="CG15" s="92" t="str">
        <f t="shared" si="9"/>
        <v/>
      </c>
      <c r="CH15" s="92" t="str">
        <f t="shared" si="9"/>
        <v/>
      </c>
      <c r="CI15" s="92" t="str">
        <f t="shared" si="9"/>
        <v/>
      </c>
      <c r="CJ15" s="92" t="str">
        <f t="shared" si="9"/>
        <v/>
      </c>
      <c r="CK15" s="92" t="str">
        <f t="shared" si="9"/>
        <v/>
      </c>
      <c r="CL15" s="92" t="str">
        <f t="shared" si="9"/>
        <v/>
      </c>
      <c r="CM15" s="92" t="str">
        <f t="shared" si="9"/>
        <v/>
      </c>
      <c r="CN15" s="92" t="str">
        <f t="shared" si="9"/>
        <v/>
      </c>
      <c r="CO15" s="92" t="str">
        <f t="shared" si="9"/>
        <v/>
      </c>
      <c r="CP15" s="92" t="str">
        <f t="shared" si="9"/>
        <v/>
      </c>
      <c r="CQ15" s="92" t="str">
        <f t="shared" si="9"/>
        <v/>
      </c>
      <c r="CR15" s="92" t="str">
        <f t="shared" si="9"/>
        <v/>
      </c>
      <c r="CS15" s="92" t="str">
        <f t="shared" si="9"/>
        <v/>
      </c>
      <c r="CT15" s="92" t="str">
        <f t="shared" si="9"/>
        <v/>
      </c>
      <c r="CU15" s="92" t="str">
        <f t="shared" si="9"/>
        <v/>
      </c>
      <c r="CV15" s="92" t="str">
        <f t="shared" si="9"/>
        <v/>
      </c>
      <c r="CW15" s="92" t="str">
        <f t="shared" si="9"/>
        <v/>
      </c>
      <c r="CX15" s="92" t="str">
        <f t="shared" si="9"/>
        <v/>
      </c>
      <c r="CY15" s="92" t="str">
        <f t="shared" si="9"/>
        <v/>
      </c>
      <c r="CZ15" s="92" t="str">
        <f t="shared" si="9"/>
        <v/>
      </c>
      <c r="DA15" s="92" t="str">
        <f t="shared" si="9"/>
        <v/>
      </c>
      <c r="DB15" s="92" t="str">
        <f t="shared" si="9"/>
        <v/>
      </c>
      <c r="DC15" s="92" t="str">
        <f t="shared" si="9"/>
        <v/>
      </c>
      <c r="DD15" s="92" t="str">
        <f t="shared" si="9"/>
        <v/>
      </c>
      <c r="DE15" s="92" t="str">
        <f t="shared" si="9"/>
        <v/>
      </c>
      <c r="DF15" s="92" t="str">
        <f t="shared" si="9"/>
        <v/>
      </c>
      <c r="DG15" s="92" t="str">
        <f t="shared" si="9"/>
        <v/>
      </c>
      <c r="DH15" s="92" t="str">
        <f t="shared" si="9"/>
        <v/>
      </c>
      <c r="DI15" s="92" t="str">
        <f t="shared" si="9"/>
        <v/>
      </c>
      <c r="DJ15" s="92" t="str">
        <f t="shared" si="9"/>
        <v/>
      </c>
      <c r="DK15" s="92" t="str">
        <f t="shared" si="9"/>
        <v/>
      </c>
      <c r="DL15" s="92" t="str">
        <f t="shared" si="9"/>
        <v/>
      </c>
      <c r="DM15" s="92" t="str">
        <f t="shared" si="9"/>
        <v/>
      </c>
      <c r="DN15" s="92" t="str">
        <f t="shared" si="9"/>
        <v/>
      </c>
      <c r="DO15" s="92" t="str">
        <f t="shared" si="9"/>
        <v/>
      </c>
      <c r="DP15" s="92" t="str">
        <f t="shared" si="9"/>
        <v/>
      </c>
      <c r="DQ15" s="92" t="str">
        <f t="shared" si="9"/>
        <v/>
      </c>
      <c r="DR15" s="92" t="str">
        <f t="shared" si="9"/>
        <v/>
      </c>
      <c r="DS15" s="92" t="str">
        <f t="shared" si="9"/>
        <v/>
      </c>
      <c r="DT15" s="92" t="str">
        <f t="shared" si="9"/>
        <v/>
      </c>
      <c r="DU15" s="92" t="str">
        <f t="shared" si="9"/>
        <v/>
      </c>
      <c r="DV15" s="92" t="str">
        <f t="shared" si="9"/>
        <v/>
      </c>
      <c r="DW15" s="92" t="str">
        <f t="shared" si="9"/>
        <v/>
      </c>
      <c r="DX15" s="92" t="str">
        <f t="shared" si="9"/>
        <v/>
      </c>
      <c r="DY15" s="92" t="str">
        <f t="shared" si="9"/>
        <v/>
      </c>
      <c r="DZ15" s="92" t="str">
        <f t="shared" si="9"/>
        <v/>
      </c>
      <c r="EA15" s="92" t="str">
        <f t="shared" si="9"/>
        <v/>
      </c>
      <c r="EB15" s="92" t="str">
        <f t="shared" si="9"/>
        <v/>
      </c>
      <c r="EC15" s="92" t="str">
        <f t="shared" si="9"/>
        <v/>
      </c>
      <c r="ED15" s="92" t="str">
        <f t="shared" si="9"/>
        <v/>
      </c>
    </row>
    <row r="16" ht="14.25" customHeight="1">
      <c r="A16" s="86"/>
      <c r="B16" s="86"/>
      <c r="C16" s="86"/>
      <c r="D16" s="86">
        <v>7.0</v>
      </c>
      <c r="E16" s="86"/>
      <c r="F16" s="87"/>
      <c r="G16" s="88" t="s">
        <v>518</v>
      </c>
      <c r="H16" s="89"/>
      <c r="I16" s="101"/>
      <c r="J16" s="92"/>
      <c r="K16" s="92"/>
      <c r="L16" s="93">
        <f t="shared" si="2"/>
        <v>0</v>
      </c>
      <c r="M16" s="87"/>
      <c r="N16" s="94" t="str">
        <f t="shared" si="3"/>
        <v/>
      </c>
      <c r="O16" s="95"/>
      <c r="P16" s="96">
        <f t="shared" si="4"/>
        <v>0</v>
      </c>
      <c r="Q16" s="97"/>
      <c r="R16" s="97"/>
      <c r="S16" s="98"/>
      <c r="T16" s="98"/>
      <c r="U16" s="98"/>
      <c r="V16" s="97"/>
      <c r="W16" s="97"/>
      <c r="X16" s="98"/>
      <c r="Y16" s="98"/>
      <c r="Z16" s="98"/>
      <c r="AA16" s="97"/>
      <c r="AB16" s="97"/>
      <c r="AC16" s="98"/>
      <c r="AD16" s="98"/>
      <c r="AE16" s="97"/>
      <c r="AF16" s="97"/>
      <c r="AG16" s="97"/>
      <c r="AH16" s="97"/>
      <c r="AI16" s="97"/>
      <c r="AJ16" s="97"/>
      <c r="AK16" s="98"/>
      <c r="AL16" s="98"/>
      <c r="AM16" s="98"/>
      <c r="AN16" s="97"/>
      <c r="AO16" s="97"/>
      <c r="AP16" s="97"/>
      <c r="AQ16" s="97"/>
      <c r="AR16" s="97"/>
      <c r="AS16" s="97"/>
      <c r="AT16" s="98"/>
      <c r="AU16" s="98"/>
      <c r="AV16" s="98"/>
      <c r="AW16" s="98"/>
      <c r="AX16" s="98"/>
      <c r="AY16" s="98"/>
      <c r="AZ16" s="98"/>
      <c r="BA16" s="97"/>
      <c r="BB16" s="97"/>
      <c r="BC16" s="97"/>
      <c r="BD16" s="97"/>
      <c r="BE16" s="97"/>
      <c r="BF16" s="97"/>
      <c r="BG16" s="98"/>
      <c r="BH16" s="98"/>
      <c r="BI16" s="98"/>
      <c r="BJ16" s="98"/>
      <c r="BK16" s="97"/>
      <c r="BL16" s="97"/>
      <c r="BM16" s="97"/>
      <c r="BN16" s="97"/>
      <c r="BO16" s="97"/>
      <c r="BP16" s="97"/>
      <c r="BQ16" s="97"/>
      <c r="BR16" s="97"/>
      <c r="BS16" s="97"/>
      <c r="BT16" s="97"/>
      <c r="BU16" s="97"/>
      <c r="BV16" s="97"/>
      <c r="BW16" s="97"/>
      <c r="BX16" s="97"/>
      <c r="BY16" s="98"/>
      <c r="BZ16" s="98"/>
      <c r="CA16" s="97"/>
      <c r="CB16" s="99"/>
      <c r="CC16" s="87"/>
      <c r="CD16" s="100"/>
      <c r="CE16" s="92" t="str">
        <f t="shared" ref="CE16:ED16" si="10">IFERROR((Q16/$I16)*$L16,"")</f>
        <v/>
      </c>
      <c r="CF16" s="92" t="str">
        <f t="shared" si="10"/>
        <v/>
      </c>
      <c r="CG16" s="92" t="str">
        <f t="shared" si="10"/>
        <v/>
      </c>
      <c r="CH16" s="92" t="str">
        <f t="shared" si="10"/>
        <v/>
      </c>
      <c r="CI16" s="92" t="str">
        <f t="shared" si="10"/>
        <v/>
      </c>
      <c r="CJ16" s="92" t="str">
        <f t="shared" si="10"/>
        <v/>
      </c>
      <c r="CK16" s="92" t="str">
        <f t="shared" si="10"/>
        <v/>
      </c>
      <c r="CL16" s="92" t="str">
        <f t="shared" si="10"/>
        <v/>
      </c>
      <c r="CM16" s="92" t="str">
        <f t="shared" si="10"/>
        <v/>
      </c>
      <c r="CN16" s="92" t="str">
        <f t="shared" si="10"/>
        <v/>
      </c>
      <c r="CO16" s="92" t="str">
        <f t="shared" si="10"/>
        <v/>
      </c>
      <c r="CP16" s="92" t="str">
        <f t="shared" si="10"/>
        <v/>
      </c>
      <c r="CQ16" s="92" t="str">
        <f t="shared" si="10"/>
        <v/>
      </c>
      <c r="CR16" s="92" t="str">
        <f t="shared" si="10"/>
        <v/>
      </c>
      <c r="CS16" s="92" t="str">
        <f t="shared" si="10"/>
        <v/>
      </c>
      <c r="CT16" s="92" t="str">
        <f t="shared" si="10"/>
        <v/>
      </c>
      <c r="CU16" s="92" t="str">
        <f t="shared" si="10"/>
        <v/>
      </c>
      <c r="CV16" s="92" t="str">
        <f t="shared" si="10"/>
        <v/>
      </c>
      <c r="CW16" s="92" t="str">
        <f t="shared" si="10"/>
        <v/>
      </c>
      <c r="CX16" s="92" t="str">
        <f t="shared" si="10"/>
        <v/>
      </c>
      <c r="CY16" s="92" t="str">
        <f t="shared" si="10"/>
        <v/>
      </c>
      <c r="CZ16" s="92" t="str">
        <f t="shared" si="10"/>
        <v/>
      </c>
      <c r="DA16" s="92" t="str">
        <f t="shared" si="10"/>
        <v/>
      </c>
      <c r="DB16" s="92" t="str">
        <f t="shared" si="10"/>
        <v/>
      </c>
      <c r="DC16" s="92" t="str">
        <f t="shared" si="10"/>
        <v/>
      </c>
      <c r="DD16" s="92" t="str">
        <f t="shared" si="10"/>
        <v/>
      </c>
      <c r="DE16" s="92" t="str">
        <f t="shared" si="10"/>
        <v/>
      </c>
      <c r="DF16" s="92" t="str">
        <f t="shared" si="10"/>
        <v/>
      </c>
      <c r="DG16" s="92" t="str">
        <f t="shared" si="10"/>
        <v/>
      </c>
      <c r="DH16" s="92" t="str">
        <f t="shared" si="10"/>
        <v/>
      </c>
      <c r="DI16" s="92" t="str">
        <f t="shared" si="10"/>
        <v/>
      </c>
      <c r="DJ16" s="92" t="str">
        <f t="shared" si="10"/>
        <v/>
      </c>
      <c r="DK16" s="92" t="str">
        <f t="shared" si="10"/>
        <v/>
      </c>
      <c r="DL16" s="92" t="str">
        <f t="shared" si="10"/>
        <v/>
      </c>
      <c r="DM16" s="92" t="str">
        <f t="shared" si="10"/>
        <v/>
      </c>
      <c r="DN16" s="92" t="str">
        <f t="shared" si="10"/>
        <v/>
      </c>
      <c r="DO16" s="92" t="str">
        <f t="shared" si="10"/>
        <v/>
      </c>
      <c r="DP16" s="92" t="str">
        <f t="shared" si="10"/>
        <v/>
      </c>
      <c r="DQ16" s="92" t="str">
        <f t="shared" si="10"/>
        <v/>
      </c>
      <c r="DR16" s="92" t="str">
        <f t="shared" si="10"/>
        <v/>
      </c>
      <c r="DS16" s="92" t="str">
        <f t="shared" si="10"/>
        <v/>
      </c>
      <c r="DT16" s="92" t="str">
        <f t="shared" si="10"/>
        <v/>
      </c>
      <c r="DU16" s="92" t="str">
        <f t="shared" si="10"/>
        <v/>
      </c>
      <c r="DV16" s="92" t="str">
        <f t="shared" si="10"/>
        <v/>
      </c>
      <c r="DW16" s="92" t="str">
        <f t="shared" si="10"/>
        <v/>
      </c>
      <c r="DX16" s="92" t="str">
        <f t="shared" si="10"/>
        <v/>
      </c>
      <c r="DY16" s="92" t="str">
        <f t="shared" si="10"/>
        <v/>
      </c>
      <c r="DZ16" s="92" t="str">
        <f t="shared" si="10"/>
        <v/>
      </c>
      <c r="EA16" s="92" t="str">
        <f t="shared" si="10"/>
        <v/>
      </c>
      <c r="EB16" s="92" t="str">
        <f t="shared" si="10"/>
        <v/>
      </c>
      <c r="EC16" s="92" t="str">
        <f t="shared" si="10"/>
        <v/>
      </c>
      <c r="ED16" s="92" t="str">
        <f t="shared" si="10"/>
        <v/>
      </c>
    </row>
    <row r="17" ht="14.25" customHeight="1">
      <c r="A17" s="86"/>
      <c r="B17" s="86"/>
      <c r="C17" s="86"/>
      <c r="D17" s="86">
        <v>8.0</v>
      </c>
      <c r="E17" s="86"/>
      <c r="F17" s="87"/>
      <c r="G17" s="88" t="s">
        <v>518</v>
      </c>
      <c r="H17" s="89"/>
      <c r="I17" s="101"/>
      <c r="J17" s="92"/>
      <c r="K17" s="92"/>
      <c r="L17" s="93">
        <f t="shared" si="2"/>
        <v>0</v>
      </c>
      <c r="M17" s="87"/>
      <c r="N17" s="94" t="str">
        <f t="shared" si="3"/>
        <v/>
      </c>
      <c r="O17" s="95"/>
      <c r="P17" s="96">
        <f t="shared" si="4"/>
        <v>0</v>
      </c>
      <c r="Q17" s="97"/>
      <c r="R17" s="97"/>
      <c r="S17" s="98"/>
      <c r="T17" s="98"/>
      <c r="U17" s="98"/>
      <c r="V17" s="97"/>
      <c r="W17" s="97"/>
      <c r="X17" s="98"/>
      <c r="Y17" s="98"/>
      <c r="Z17" s="98"/>
      <c r="AA17" s="97"/>
      <c r="AB17" s="97"/>
      <c r="AC17" s="98"/>
      <c r="AD17" s="98"/>
      <c r="AE17" s="97"/>
      <c r="AF17" s="97"/>
      <c r="AG17" s="97"/>
      <c r="AH17" s="97"/>
      <c r="AI17" s="97"/>
      <c r="AJ17" s="97"/>
      <c r="AK17" s="98"/>
      <c r="AL17" s="98"/>
      <c r="AM17" s="98"/>
      <c r="AN17" s="97"/>
      <c r="AO17" s="97"/>
      <c r="AP17" s="97"/>
      <c r="AQ17" s="97"/>
      <c r="AR17" s="97"/>
      <c r="AS17" s="97"/>
      <c r="AT17" s="98"/>
      <c r="AU17" s="98"/>
      <c r="AV17" s="98"/>
      <c r="AW17" s="98"/>
      <c r="AX17" s="98"/>
      <c r="AY17" s="98"/>
      <c r="AZ17" s="98"/>
      <c r="BA17" s="97"/>
      <c r="BB17" s="97"/>
      <c r="BC17" s="97"/>
      <c r="BD17" s="97"/>
      <c r="BE17" s="97"/>
      <c r="BF17" s="97"/>
      <c r="BG17" s="98"/>
      <c r="BH17" s="98"/>
      <c r="BI17" s="98"/>
      <c r="BJ17" s="98"/>
      <c r="BK17" s="97"/>
      <c r="BL17" s="97"/>
      <c r="BM17" s="97"/>
      <c r="BN17" s="97"/>
      <c r="BO17" s="97"/>
      <c r="BP17" s="97"/>
      <c r="BQ17" s="97"/>
      <c r="BR17" s="97"/>
      <c r="BS17" s="97"/>
      <c r="BT17" s="97"/>
      <c r="BU17" s="97"/>
      <c r="BV17" s="97"/>
      <c r="BW17" s="97"/>
      <c r="BX17" s="97"/>
      <c r="BY17" s="98"/>
      <c r="BZ17" s="98"/>
      <c r="CA17" s="97"/>
      <c r="CB17" s="99"/>
      <c r="CC17" s="87"/>
      <c r="CD17" s="100"/>
      <c r="CE17" s="92" t="str">
        <f t="shared" ref="CE17:ED17" si="11">IFERROR((Q17/$I17)*$L17,"")</f>
        <v/>
      </c>
      <c r="CF17" s="92" t="str">
        <f t="shared" si="11"/>
        <v/>
      </c>
      <c r="CG17" s="92" t="str">
        <f t="shared" si="11"/>
        <v/>
      </c>
      <c r="CH17" s="92" t="str">
        <f t="shared" si="11"/>
        <v/>
      </c>
      <c r="CI17" s="92" t="str">
        <f t="shared" si="11"/>
        <v/>
      </c>
      <c r="CJ17" s="92" t="str">
        <f t="shared" si="11"/>
        <v/>
      </c>
      <c r="CK17" s="92" t="str">
        <f t="shared" si="11"/>
        <v/>
      </c>
      <c r="CL17" s="92" t="str">
        <f t="shared" si="11"/>
        <v/>
      </c>
      <c r="CM17" s="92" t="str">
        <f t="shared" si="11"/>
        <v/>
      </c>
      <c r="CN17" s="92" t="str">
        <f t="shared" si="11"/>
        <v/>
      </c>
      <c r="CO17" s="92" t="str">
        <f t="shared" si="11"/>
        <v/>
      </c>
      <c r="CP17" s="92" t="str">
        <f t="shared" si="11"/>
        <v/>
      </c>
      <c r="CQ17" s="92" t="str">
        <f t="shared" si="11"/>
        <v/>
      </c>
      <c r="CR17" s="92" t="str">
        <f t="shared" si="11"/>
        <v/>
      </c>
      <c r="CS17" s="92" t="str">
        <f t="shared" si="11"/>
        <v/>
      </c>
      <c r="CT17" s="92" t="str">
        <f t="shared" si="11"/>
        <v/>
      </c>
      <c r="CU17" s="92" t="str">
        <f t="shared" si="11"/>
        <v/>
      </c>
      <c r="CV17" s="92" t="str">
        <f t="shared" si="11"/>
        <v/>
      </c>
      <c r="CW17" s="92" t="str">
        <f t="shared" si="11"/>
        <v/>
      </c>
      <c r="CX17" s="92" t="str">
        <f t="shared" si="11"/>
        <v/>
      </c>
      <c r="CY17" s="92" t="str">
        <f t="shared" si="11"/>
        <v/>
      </c>
      <c r="CZ17" s="92" t="str">
        <f t="shared" si="11"/>
        <v/>
      </c>
      <c r="DA17" s="92" t="str">
        <f t="shared" si="11"/>
        <v/>
      </c>
      <c r="DB17" s="92" t="str">
        <f t="shared" si="11"/>
        <v/>
      </c>
      <c r="DC17" s="92" t="str">
        <f t="shared" si="11"/>
        <v/>
      </c>
      <c r="DD17" s="92" t="str">
        <f t="shared" si="11"/>
        <v/>
      </c>
      <c r="DE17" s="92" t="str">
        <f t="shared" si="11"/>
        <v/>
      </c>
      <c r="DF17" s="92" t="str">
        <f t="shared" si="11"/>
        <v/>
      </c>
      <c r="DG17" s="92" t="str">
        <f t="shared" si="11"/>
        <v/>
      </c>
      <c r="DH17" s="92" t="str">
        <f t="shared" si="11"/>
        <v/>
      </c>
      <c r="DI17" s="92" t="str">
        <f t="shared" si="11"/>
        <v/>
      </c>
      <c r="DJ17" s="92" t="str">
        <f t="shared" si="11"/>
        <v/>
      </c>
      <c r="DK17" s="92" t="str">
        <f t="shared" si="11"/>
        <v/>
      </c>
      <c r="DL17" s="92" t="str">
        <f t="shared" si="11"/>
        <v/>
      </c>
      <c r="DM17" s="92" t="str">
        <f t="shared" si="11"/>
        <v/>
      </c>
      <c r="DN17" s="92" t="str">
        <f t="shared" si="11"/>
        <v/>
      </c>
      <c r="DO17" s="92" t="str">
        <f t="shared" si="11"/>
        <v/>
      </c>
      <c r="DP17" s="92" t="str">
        <f t="shared" si="11"/>
        <v/>
      </c>
      <c r="DQ17" s="92" t="str">
        <f t="shared" si="11"/>
        <v/>
      </c>
      <c r="DR17" s="92" t="str">
        <f t="shared" si="11"/>
        <v/>
      </c>
      <c r="DS17" s="92" t="str">
        <f t="shared" si="11"/>
        <v/>
      </c>
      <c r="DT17" s="92" t="str">
        <f t="shared" si="11"/>
        <v/>
      </c>
      <c r="DU17" s="92" t="str">
        <f t="shared" si="11"/>
        <v/>
      </c>
      <c r="DV17" s="92" t="str">
        <f t="shared" si="11"/>
        <v/>
      </c>
      <c r="DW17" s="92" t="str">
        <f t="shared" si="11"/>
        <v/>
      </c>
      <c r="DX17" s="92" t="str">
        <f t="shared" si="11"/>
        <v/>
      </c>
      <c r="DY17" s="92" t="str">
        <f t="shared" si="11"/>
        <v/>
      </c>
      <c r="DZ17" s="92" t="str">
        <f t="shared" si="11"/>
        <v/>
      </c>
      <c r="EA17" s="92" t="str">
        <f t="shared" si="11"/>
        <v/>
      </c>
      <c r="EB17" s="92" t="str">
        <f t="shared" si="11"/>
        <v/>
      </c>
      <c r="EC17" s="92" t="str">
        <f t="shared" si="11"/>
        <v/>
      </c>
      <c r="ED17" s="92" t="str">
        <f t="shared" si="11"/>
        <v/>
      </c>
    </row>
    <row r="18" ht="14.25" customHeight="1">
      <c r="A18" s="86"/>
      <c r="B18" s="86"/>
      <c r="C18" s="86"/>
      <c r="D18" s="86">
        <v>9.0</v>
      </c>
      <c r="E18" s="86"/>
      <c r="F18" s="87"/>
      <c r="G18" s="88" t="s">
        <v>518</v>
      </c>
      <c r="H18" s="89"/>
      <c r="I18" s="101"/>
      <c r="J18" s="92"/>
      <c r="K18" s="92"/>
      <c r="L18" s="93">
        <f t="shared" si="2"/>
        <v>0</v>
      </c>
      <c r="M18" s="87"/>
      <c r="N18" s="94" t="str">
        <f t="shared" si="3"/>
        <v/>
      </c>
      <c r="O18" s="95"/>
      <c r="P18" s="96">
        <f t="shared" si="4"/>
        <v>0</v>
      </c>
      <c r="Q18" s="97"/>
      <c r="R18" s="97"/>
      <c r="S18" s="98"/>
      <c r="T18" s="98"/>
      <c r="U18" s="98"/>
      <c r="V18" s="97"/>
      <c r="W18" s="97"/>
      <c r="X18" s="98"/>
      <c r="Y18" s="98"/>
      <c r="Z18" s="98"/>
      <c r="AA18" s="97"/>
      <c r="AB18" s="97"/>
      <c r="AC18" s="98"/>
      <c r="AD18" s="98"/>
      <c r="AE18" s="97"/>
      <c r="AF18" s="97"/>
      <c r="AG18" s="97"/>
      <c r="AH18" s="97"/>
      <c r="AI18" s="97"/>
      <c r="AJ18" s="97"/>
      <c r="AK18" s="98"/>
      <c r="AL18" s="98"/>
      <c r="AM18" s="98"/>
      <c r="AN18" s="97"/>
      <c r="AO18" s="97"/>
      <c r="AP18" s="97"/>
      <c r="AQ18" s="97"/>
      <c r="AR18" s="97"/>
      <c r="AS18" s="97"/>
      <c r="AT18" s="98"/>
      <c r="AU18" s="98"/>
      <c r="AV18" s="98"/>
      <c r="AW18" s="98"/>
      <c r="AX18" s="98"/>
      <c r="AY18" s="98"/>
      <c r="AZ18" s="98"/>
      <c r="BA18" s="97"/>
      <c r="BB18" s="97"/>
      <c r="BC18" s="97"/>
      <c r="BD18" s="97"/>
      <c r="BE18" s="97"/>
      <c r="BF18" s="97"/>
      <c r="BG18" s="98"/>
      <c r="BH18" s="98"/>
      <c r="BI18" s="98"/>
      <c r="BJ18" s="98"/>
      <c r="BK18" s="97"/>
      <c r="BL18" s="97"/>
      <c r="BM18" s="97"/>
      <c r="BN18" s="97"/>
      <c r="BO18" s="97"/>
      <c r="BP18" s="97"/>
      <c r="BQ18" s="97"/>
      <c r="BR18" s="97"/>
      <c r="BS18" s="97"/>
      <c r="BT18" s="97"/>
      <c r="BU18" s="97"/>
      <c r="BV18" s="97"/>
      <c r="BW18" s="97"/>
      <c r="BX18" s="97"/>
      <c r="BY18" s="98"/>
      <c r="BZ18" s="98"/>
      <c r="CA18" s="97"/>
      <c r="CB18" s="99"/>
      <c r="CC18" s="87"/>
      <c r="CD18" s="100"/>
      <c r="CE18" s="92" t="str">
        <f t="shared" ref="CE18:ED18" si="12">IFERROR((Q18/$I18)*$L18,"")</f>
        <v/>
      </c>
      <c r="CF18" s="92" t="str">
        <f t="shared" si="12"/>
        <v/>
      </c>
      <c r="CG18" s="92" t="str">
        <f t="shared" si="12"/>
        <v/>
      </c>
      <c r="CH18" s="92" t="str">
        <f t="shared" si="12"/>
        <v/>
      </c>
      <c r="CI18" s="92" t="str">
        <f t="shared" si="12"/>
        <v/>
      </c>
      <c r="CJ18" s="92" t="str">
        <f t="shared" si="12"/>
        <v/>
      </c>
      <c r="CK18" s="92" t="str">
        <f t="shared" si="12"/>
        <v/>
      </c>
      <c r="CL18" s="92" t="str">
        <f t="shared" si="12"/>
        <v/>
      </c>
      <c r="CM18" s="92" t="str">
        <f t="shared" si="12"/>
        <v/>
      </c>
      <c r="CN18" s="92" t="str">
        <f t="shared" si="12"/>
        <v/>
      </c>
      <c r="CO18" s="92" t="str">
        <f t="shared" si="12"/>
        <v/>
      </c>
      <c r="CP18" s="92" t="str">
        <f t="shared" si="12"/>
        <v/>
      </c>
      <c r="CQ18" s="92" t="str">
        <f t="shared" si="12"/>
        <v/>
      </c>
      <c r="CR18" s="92" t="str">
        <f t="shared" si="12"/>
        <v/>
      </c>
      <c r="CS18" s="92" t="str">
        <f t="shared" si="12"/>
        <v/>
      </c>
      <c r="CT18" s="92" t="str">
        <f t="shared" si="12"/>
        <v/>
      </c>
      <c r="CU18" s="92" t="str">
        <f t="shared" si="12"/>
        <v/>
      </c>
      <c r="CV18" s="92" t="str">
        <f t="shared" si="12"/>
        <v/>
      </c>
      <c r="CW18" s="92" t="str">
        <f t="shared" si="12"/>
        <v/>
      </c>
      <c r="CX18" s="92" t="str">
        <f t="shared" si="12"/>
        <v/>
      </c>
      <c r="CY18" s="92" t="str">
        <f t="shared" si="12"/>
        <v/>
      </c>
      <c r="CZ18" s="92" t="str">
        <f t="shared" si="12"/>
        <v/>
      </c>
      <c r="DA18" s="92" t="str">
        <f t="shared" si="12"/>
        <v/>
      </c>
      <c r="DB18" s="92" t="str">
        <f t="shared" si="12"/>
        <v/>
      </c>
      <c r="DC18" s="92" t="str">
        <f t="shared" si="12"/>
        <v/>
      </c>
      <c r="DD18" s="92" t="str">
        <f t="shared" si="12"/>
        <v/>
      </c>
      <c r="DE18" s="92" t="str">
        <f t="shared" si="12"/>
        <v/>
      </c>
      <c r="DF18" s="92" t="str">
        <f t="shared" si="12"/>
        <v/>
      </c>
      <c r="DG18" s="92" t="str">
        <f t="shared" si="12"/>
        <v/>
      </c>
      <c r="DH18" s="92" t="str">
        <f t="shared" si="12"/>
        <v/>
      </c>
      <c r="DI18" s="92" t="str">
        <f t="shared" si="12"/>
        <v/>
      </c>
      <c r="DJ18" s="92" t="str">
        <f t="shared" si="12"/>
        <v/>
      </c>
      <c r="DK18" s="92" t="str">
        <f t="shared" si="12"/>
        <v/>
      </c>
      <c r="DL18" s="92" t="str">
        <f t="shared" si="12"/>
        <v/>
      </c>
      <c r="DM18" s="92" t="str">
        <f t="shared" si="12"/>
        <v/>
      </c>
      <c r="DN18" s="92" t="str">
        <f t="shared" si="12"/>
        <v/>
      </c>
      <c r="DO18" s="92" t="str">
        <f t="shared" si="12"/>
        <v/>
      </c>
      <c r="DP18" s="92" t="str">
        <f t="shared" si="12"/>
        <v/>
      </c>
      <c r="DQ18" s="92" t="str">
        <f t="shared" si="12"/>
        <v/>
      </c>
      <c r="DR18" s="92" t="str">
        <f t="shared" si="12"/>
        <v/>
      </c>
      <c r="DS18" s="92" t="str">
        <f t="shared" si="12"/>
        <v/>
      </c>
      <c r="DT18" s="92" t="str">
        <f t="shared" si="12"/>
        <v/>
      </c>
      <c r="DU18" s="92" t="str">
        <f t="shared" si="12"/>
        <v/>
      </c>
      <c r="DV18" s="92" t="str">
        <f t="shared" si="12"/>
        <v/>
      </c>
      <c r="DW18" s="92" t="str">
        <f t="shared" si="12"/>
        <v/>
      </c>
      <c r="DX18" s="92" t="str">
        <f t="shared" si="12"/>
        <v/>
      </c>
      <c r="DY18" s="92" t="str">
        <f t="shared" si="12"/>
        <v/>
      </c>
      <c r="DZ18" s="92" t="str">
        <f t="shared" si="12"/>
        <v/>
      </c>
      <c r="EA18" s="92" t="str">
        <f t="shared" si="12"/>
        <v/>
      </c>
      <c r="EB18" s="92" t="str">
        <f t="shared" si="12"/>
        <v/>
      </c>
      <c r="EC18" s="92" t="str">
        <f t="shared" si="12"/>
        <v/>
      </c>
      <c r="ED18" s="92" t="str">
        <f t="shared" si="12"/>
        <v/>
      </c>
    </row>
    <row r="19" ht="14.25" customHeight="1">
      <c r="A19" s="86"/>
      <c r="B19" s="86"/>
      <c r="C19" s="86"/>
      <c r="D19" s="86">
        <v>10.0</v>
      </c>
      <c r="E19" s="86"/>
      <c r="F19" s="87"/>
      <c r="G19" s="88" t="s">
        <v>518</v>
      </c>
      <c r="H19" s="89"/>
      <c r="I19" s="101"/>
      <c r="J19" s="92"/>
      <c r="K19" s="92"/>
      <c r="L19" s="93">
        <f t="shared" si="2"/>
        <v>0</v>
      </c>
      <c r="M19" s="87"/>
      <c r="N19" s="94" t="str">
        <f t="shared" si="3"/>
        <v/>
      </c>
      <c r="O19" s="95"/>
      <c r="P19" s="96">
        <f t="shared" si="4"/>
        <v>0</v>
      </c>
      <c r="Q19" s="97"/>
      <c r="R19" s="97"/>
      <c r="S19" s="98"/>
      <c r="T19" s="98"/>
      <c r="U19" s="98"/>
      <c r="V19" s="97"/>
      <c r="W19" s="97"/>
      <c r="X19" s="98"/>
      <c r="Y19" s="98"/>
      <c r="Z19" s="98"/>
      <c r="AA19" s="97"/>
      <c r="AB19" s="97"/>
      <c r="AC19" s="98"/>
      <c r="AD19" s="98"/>
      <c r="AE19" s="97"/>
      <c r="AF19" s="97"/>
      <c r="AG19" s="97"/>
      <c r="AH19" s="97"/>
      <c r="AI19" s="97"/>
      <c r="AJ19" s="97"/>
      <c r="AK19" s="98"/>
      <c r="AL19" s="98"/>
      <c r="AM19" s="98"/>
      <c r="AN19" s="97"/>
      <c r="AO19" s="97"/>
      <c r="AP19" s="97"/>
      <c r="AQ19" s="97"/>
      <c r="AR19" s="97"/>
      <c r="AS19" s="97"/>
      <c r="AT19" s="98"/>
      <c r="AU19" s="98"/>
      <c r="AV19" s="98"/>
      <c r="AW19" s="98"/>
      <c r="AX19" s="98"/>
      <c r="AY19" s="98"/>
      <c r="AZ19" s="98"/>
      <c r="BA19" s="97"/>
      <c r="BB19" s="97"/>
      <c r="BC19" s="97"/>
      <c r="BD19" s="97"/>
      <c r="BE19" s="97"/>
      <c r="BF19" s="97"/>
      <c r="BG19" s="98"/>
      <c r="BH19" s="98"/>
      <c r="BI19" s="98"/>
      <c r="BJ19" s="98"/>
      <c r="BK19" s="97"/>
      <c r="BL19" s="97"/>
      <c r="BM19" s="97"/>
      <c r="BN19" s="97"/>
      <c r="BO19" s="97"/>
      <c r="BP19" s="97"/>
      <c r="BQ19" s="97"/>
      <c r="BR19" s="97"/>
      <c r="BS19" s="97"/>
      <c r="BT19" s="97"/>
      <c r="BU19" s="97"/>
      <c r="BV19" s="97"/>
      <c r="BW19" s="97"/>
      <c r="BX19" s="97"/>
      <c r="BY19" s="98"/>
      <c r="BZ19" s="98"/>
      <c r="CA19" s="97"/>
      <c r="CB19" s="99"/>
      <c r="CC19" s="87"/>
      <c r="CD19" s="100"/>
      <c r="CE19" s="92" t="str">
        <f t="shared" ref="CE19:ED19" si="13">IFERROR((Q19/$I19)*$L19,"")</f>
        <v/>
      </c>
      <c r="CF19" s="92" t="str">
        <f t="shared" si="13"/>
        <v/>
      </c>
      <c r="CG19" s="92" t="str">
        <f t="shared" si="13"/>
        <v/>
      </c>
      <c r="CH19" s="92" t="str">
        <f t="shared" si="13"/>
        <v/>
      </c>
      <c r="CI19" s="92" t="str">
        <f t="shared" si="13"/>
        <v/>
      </c>
      <c r="CJ19" s="92" t="str">
        <f t="shared" si="13"/>
        <v/>
      </c>
      <c r="CK19" s="92" t="str">
        <f t="shared" si="13"/>
        <v/>
      </c>
      <c r="CL19" s="92" t="str">
        <f t="shared" si="13"/>
        <v/>
      </c>
      <c r="CM19" s="92" t="str">
        <f t="shared" si="13"/>
        <v/>
      </c>
      <c r="CN19" s="92" t="str">
        <f t="shared" si="13"/>
        <v/>
      </c>
      <c r="CO19" s="92" t="str">
        <f t="shared" si="13"/>
        <v/>
      </c>
      <c r="CP19" s="92" t="str">
        <f t="shared" si="13"/>
        <v/>
      </c>
      <c r="CQ19" s="92" t="str">
        <f t="shared" si="13"/>
        <v/>
      </c>
      <c r="CR19" s="92" t="str">
        <f t="shared" si="13"/>
        <v/>
      </c>
      <c r="CS19" s="92" t="str">
        <f t="shared" si="13"/>
        <v/>
      </c>
      <c r="CT19" s="92" t="str">
        <f t="shared" si="13"/>
        <v/>
      </c>
      <c r="CU19" s="92" t="str">
        <f t="shared" si="13"/>
        <v/>
      </c>
      <c r="CV19" s="92" t="str">
        <f t="shared" si="13"/>
        <v/>
      </c>
      <c r="CW19" s="92" t="str">
        <f t="shared" si="13"/>
        <v/>
      </c>
      <c r="CX19" s="92" t="str">
        <f t="shared" si="13"/>
        <v/>
      </c>
      <c r="CY19" s="92" t="str">
        <f t="shared" si="13"/>
        <v/>
      </c>
      <c r="CZ19" s="92" t="str">
        <f t="shared" si="13"/>
        <v/>
      </c>
      <c r="DA19" s="92" t="str">
        <f t="shared" si="13"/>
        <v/>
      </c>
      <c r="DB19" s="92" t="str">
        <f t="shared" si="13"/>
        <v/>
      </c>
      <c r="DC19" s="92" t="str">
        <f t="shared" si="13"/>
        <v/>
      </c>
      <c r="DD19" s="92" t="str">
        <f t="shared" si="13"/>
        <v/>
      </c>
      <c r="DE19" s="92" t="str">
        <f t="shared" si="13"/>
        <v/>
      </c>
      <c r="DF19" s="92" t="str">
        <f t="shared" si="13"/>
        <v/>
      </c>
      <c r="DG19" s="92" t="str">
        <f t="shared" si="13"/>
        <v/>
      </c>
      <c r="DH19" s="92" t="str">
        <f t="shared" si="13"/>
        <v/>
      </c>
      <c r="DI19" s="92" t="str">
        <f t="shared" si="13"/>
        <v/>
      </c>
      <c r="DJ19" s="92" t="str">
        <f t="shared" si="13"/>
        <v/>
      </c>
      <c r="DK19" s="92" t="str">
        <f t="shared" si="13"/>
        <v/>
      </c>
      <c r="DL19" s="92" t="str">
        <f t="shared" si="13"/>
        <v/>
      </c>
      <c r="DM19" s="92" t="str">
        <f t="shared" si="13"/>
        <v/>
      </c>
      <c r="DN19" s="92" t="str">
        <f t="shared" si="13"/>
        <v/>
      </c>
      <c r="DO19" s="92" t="str">
        <f t="shared" si="13"/>
        <v/>
      </c>
      <c r="DP19" s="92" t="str">
        <f t="shared" si="13"/>
        <v/>
      </c>
      <c r="DQ19" s="92" t="str">
        <f t="shared" si="13"/>
        <v/>
      </c>
      <c r="DR19" s="92" t="str">
        <f t="shared" si="13"/>
        <v/>
      </c>
      <c r="DS19" s="92" t="str">
        <f t="shared" si="13"/>
        <v/>
      </c>
      <c r="DT19" s="92" t="str">
        <f t="shared" si="13"/>
        <v/>
      </c>
      <c r="DU19" s="92" t="str">
        <f t="shared" si="13"/>
        <v/>
      </c>
      <c r="DV19" s="92" t="str">
        <f t="shared" si="13"/>
        <v/>
      </c>
      <c r="DW19" s="92" t="str">
        <f t="shared" si="13"/>
        <v/>
      </c>
      <c r="DX19" s="92" t="str">
        <f t="shared" si="13"/>
        <v/>
      </c>
      <c r="DY19" s="92" t="str">
        <f t="shared" si="13"/>
        <v/>
      </c>
      <c r="DZ19" s="92" t="str">
        <f t="shared" si="13"/>
        <v/>
      </c>
      <c r="EA19" s="92" t="str">
        <f t="shared" si="13"/>
        <v/>
      </c>
      <c r="EB19" s="92" t="str">
        <f t="shared" si="13"/>
        <v/>
      </c>
      <c r="EC19" s="92" t="str">
        <f t="shared" si="13"/>
        <v/>
      </c>
      <c r="ED19" s="92" t="str">
        <f t="shared" si="13"/>
        <v/>
      </c>
    </row>
    <row r="20" ht="14.25" customHeight="1">
      <c r="A20" s="86"/>
      <c r="B20" s="86"/>
      <c r="C20" s="86"/>
      <c r="D20" s="86">
        <v>11.0</v>
      </c>
      <c r="E20" s="86"/>
      <c r="F20" s="87"/>
      <c r="G20" s="88" t="s">
        <v>518</v>
      </c>
      <c r="H20" s="89"/>
      <c r="I20" s="101"/>
      <c r="J20" s="92"/>
      <c r="K20" s="92"/>
      <c r="L20" s="93">
        <f t="shared" si="2"/>
        <v>0</v>
      </c>
      <c r="M20" s="87"/>
      <c r="N20" s="94" t="str">
        <f t="shared" si="3"/>
        <v/>
      </c>
      <c r="O20" s="95"/>
      <c r="P20" s="96">
        <f t="shared" si="4"/>
        <v>0</v>
      </c>
      <c r="Q20" s="97"/>
      <c r="R20" s="97"/>
      <c r="S20" s="98"/>
      <c r="T20" s="98"/>
      <c r="U20" s="98"/>
      <c r="V20" s="97"/>
      <c r="W20" s="97"/>
      <c r="X20" s="98"/>
      <c r="Y20" s="98"/>
      <c r="Z20" s="98"/>
      <c r="AA20" s="97"/>
      <c r="AB20" s="97"/>
      <c r="AC20" s="98"/>
      <c r="AD20" s="98"/>
      <c r="AE20" s="97"/>
      <c r="AF20" s="97"/>
      <c r="AG20" s="97"/>
      <c r="AH20" s="97"/>
      <c r="AI20" s="97"/>
      <c r="AJ20" s="97"/>
      <c r="AK20" s="98"/>
      <c r="AL20" s="98"/>
      <c r="AM20" s="98"/>
      <c r="AN20" s="97"/>
      <c r="AO20" s="97"/>
      <c r="AP20" s="97"/>
      <c r="AQ20" s="97"/>
      <c r="AR20" s="97"/>
      <c r="AS20" s="97"/>
      <c r="AT20" s="98"/>
      <c r="AU20" s="98"/>
      <c r="AV20" s="98"/>
      <c r="AW20" s="98"/>
      <c r="AX20" s="98"/>
      <c r="AY20" s="98"/>
      <c r="AZ20" s="98"/>
      <c r="BA20" s="97"/>
      <c r="BB20" s="97"/>
      <c r="BC20" s="97"/>
      <c r="BD20" s="97"/>
      <c r="BE20" s="97"/>
      <c r="BF20" s="97"/>
      <c r="BG20" s="98"/>
      <c r="BH20" s="98"/>
      <c r="BI20" s="98"/>
      <c r="BJ20" s="98"/>
      <c r="BK20" s="97"/>
      <c r="BL20" s="97"/>
      <c r="BM20" s="97"/>
      <c r="BN20" s="97"/>
      <c r="BO20" s="97"/>
      <c r="BP20" s="97"/>
      <c r="BQ20" s="97"/>
      <c r="BR20" s="97"/>
      <c r="BS20" s="97"/>
      <c r="BT20" s="97"/>
      <c r="BU20" s="97"/>
      <c r="BV20" s="97"/>
      <c r="BW20" s="97"/>
      <c r="BX20" s="97"/>
      <c r="BY20" s="98"/>
      <c r="BZ20" s="98"/>
      <c r="CA20" s="97"/>
      <c r="CB20" s="99"/>
      <c r="CC20" s="87"/>
      <c r="CD20" s="100"/>
      <c r="CE20" s="92" t="str">
        <f t="shared" ref="CE20:ED20" si="14">IFERROR((Q20/$I20)*$L20,"")</f>
        <v/>
      </c>
      <c r="CF20" s="92" t="str">
        <f t="shared" si="14"/>
        <v/>
      </c>
      <c r="CG20" s="92" t="str">
        <f t="shared" si="14"/>
        <v/>
      </c>
      <c r="CH20" s="92" t="str">
        <f t="shared" si="14"/>
        <v/>
      </c>
      <c r="CI20" s="92" t="str">
        <f t="shared" si="14"/>
        <v/>
      </c>
      <c r="CJ20" s="92" t="str">
        <f t="shared" si="14"/>
        <v/>
      </c>
      <c r="CK20" s="92" t="str">
        <f t="shared" si="14"/>
        <v/>
      </c>
      <c r="CL20" s="92" t="str">
        <f t="shared" si="14"/>
        <v/>
      </c>
      <c r="CM20" s="92" t="str">
        <f t="shared" si="14"/>
        <v/>
      </c>
      <c r="CN20" s="92" t="str">
        <f t="shared" si="14"/>
        <v/>
      </c>
      <c r="CO20" s="92" t="str">
        <f t="shared" si="14"/>
        <v/>
      </c>
      <c r="CP20" s="92" t="str">
        <f t="shared" si="14"/>
        <v/>
      </c>
      <c r="CQ20" s="92" t="str">
        <f t="shared" si="14"/>
        <v/>
      </c>
      <c r="CR20" s="92" t="str">
        <f t="shared" si="14"/>
        <v/>
      </c>
      <c r="CS20" s="92" t="str">
        <f t="shared" si="14"/>
        <v/>
      </c>
      <c r="CT20" s="92" t="str">
        <f t="shared" si="14"/>
        <v/>
      </c>
      <c r="CU20" s="92" t="str">
        <f t="shared" si="14"/>
        <v/>
      </c>
      <c r="CV20" s="92" t="str">
        <f t="shared" si="14"/>
        <v/>
      </c>
      <c r="CW20" s="92" t="str">
        <f t="shared" si="14"/>
        <v/>
      </c>
      <c r="CX20" s="92" t="str">
        <f t="shared" si="14"/>
        <v/>
      </c>
      <c r="CY20" s="92" t="str">
        <f t="shared" si="14"/>
        <v/>
      </c>
      <c r="CZ20" s="92" t="str">
        <f t="shared" si="14"/>
        <v/>
      </c>
      <c r="DA20" s="92" t="str">
        <f t="shared" si="14"/>
        <v/>
      </c>
      <c r="DB20" s="92" t="str">
        <f t="shared" si="14"/>
        <v/>
      </c>
      <c r="DC20" s="92" t="str">
        <f t="shared" si="14"/>
        <v/>
      </c>
      <c r="DD20" s="92" t="str">
        <f t="shared" si="14"/>
        <v/>
      </c>
      <c r="DE20" s="92" t="str">
        <f t="shared" si="14"/>
        <v/>
      </c>
      <c r="DF20" s="92" t="str">
        <f t="shared" si="14"/>
        <v/>
      </c>
      <c r="DG20" s="92" t="str">
        <f t="shared" si="14"/>
        <v/>
      </c>
      <c r="DH20" s="92" t="str">
        <f t="shared" si="14"/>
        <v/>
      </c>
      <c r="DI20" s="92" t="str">
        <f t="shared" si="14"/>
        <v/>
      </c>
      <c r="DJ20" s="92" t="str">
        <f t="shared" si="14"/>
        <v/>
      </c>
      <c r="DK20" s="92" t="str">
        <f t="shared" si="14"/>
        <v/>
      </c>
      <c r="DL20" s="92" t="str">
        <f t="shared" si="14"/>
        <v/>
      </c>
      <c r="DM20" s="92" t="str">
        <f t="shared" si="14"/>
        <v/>
      </c>
      <c r="DN20" s="92" t="str">
        <f t="shared" si="14"/>
        <v/>
      </c>
      <c r="DO20" s="92" t="str">
        <f t="shared" si="14"/>
        <v/>
      </c>
      <c r="DP20" s="92" t="str">
        <f t="shared" si="14"/>
        <v/>
      </c>
      <c r="DQ20" s="92" t="str">
        <f t="shared" si="14"/>
        <v/>
      </c>
      <c r="DR20" s="92" t="str">
        <f t="shared" si="14"/>
        <v/>
      </c>
      <c r="DS20" s="92" t="str">
        <f t="shared" si="14"/>
        <v/>
      </c>
      <c r="DT20" s="92" t="str">
        <f t="shared" si="14"/>
        <v/>
      </c>
      <c r="DU20" s="92" t="str">
        <f t="shared" si="14"/>
        <v/>
      </c>
      <c r="DV20" s="92" t="str">
        <f t="shared" si="14"/>
        <v/>
      </c>
      <c r="DW20" s="92" t="str">
        <f t="shared" si="14"/>
        <v/>
      </c>
      <c r="DX20" s="92" t="str">
        <f t="shared" si="14"/>
        <v/>
      </c>
      <c r="DY20" s="92" t="str">
        <f t="shared" si="14"/>
        <v/>
      </c>
      <c r="DZ20" s="92" t="str">
        <f t="shared" si="14"/>
        <v/>
      </c>
      <c r="EA20" s="92" t="str">
        <f t="shared" si="14"/>
        <v/>
      </c>
      <c r="EB20" s="92" t="str">
        <f t="shared" si="14"/>
        <v/>
      </c>
      <c r="EC20" s="92" t="str">
        <f t="shared" si="14"/>
        <v/>
      </c>
      <c r="ED20" s="92" t="str">
        <f t="shared" si="14"/>
        <v/>
      </c>
    </row>
    <row r="21" ht="14.25" customHeight="1">
      <c r="A21" s="86"/>
      <c r="B21" s="86"/>
      <c r="C21" s="86"/>
      <c r="D21" s="86">
        <v>12.0</v>
      </c>
      <c r="E21" s="86"/>
      <c r="F21" s="87"/>
      <c r="G21" s="88" t="s">
        <v>518</v>
      </c>
      <c r="H21" s="89"/>
      <c r="I21" s="101"/>
      <c r="J21" s="92"/>
      <c r="K21" s="92"/>
      <c r="L21" s="93">
        <f t="shared" si="2"/>
        <v>0</v>
      </c>
      <c r="M21" s="87"/>
      <c r="N21" s="94" t="str">
        <f t="shared" si="3"/>
        <v/>
      </c>
      <c r="O21" s="95"/>
      <c r="P21" s="96">
        <f t="shared" si="4"/>
        <v>0</v>
      </c>
      <c r="Q21" s="97"/>
      <c r="R21" s="97"/>
      <c r="S21" s="98"/>
      <c r="T21" s="98"/>
      <c r="U21" s="98"/>
      <c r="V21" s="97"/>
      <c r="W21" s="97"/>
      <c r="X21" s="98"/>
      <c r="Y21" s="98"/>
      <c r="Z21" s="98"/>
      <c r="AA21" s="97"/>
      <c r="AB21" s="97"/>
      <c r="AC21" s="98"/>
      <c r="AD21" s="98"/>
      <c r="AE21" s="97"/>
      <c r="AF21" s="97"/>
      <c r="AG21" s="97"/>
      <c r="AH21" s="97"/>
      <c r="AI21" s="97"/>
      <c r="AJ21" s="97"/>
      <c r="AK21" s="98"/>
      <c r="AL21" s="98"/>
      <c r="AM21" s="98"/>
      <c r="AN21" s="97"/>
      <c r="AO21" s="97"/>
      <c r="AP21" s="97"/>
      <c r="AQ21" s="97"/>
      <c r="AR21" s="97"/>
      <c r="AS21" s="97"/>
      <c r="AT21" s="98"/>
      <c r="AU21" s="98"/>
      <c r="AV21" s="98"/>
      <c r="AW21" s="98"/>
      <c r="AX21" s="98"/>
      <c r="AY21" s="98"/>
      <c r="AZ21" s="98"/>
      <c r="BA21" s="97"/>
      <c r="BB21" s="97"/>
      <c r="BC21" s="97"/>
      <c r="BD21" s="97"/>
      <c r="BE21" s="97"/>
      <c r="BF21" s="97"/>
      <c r="BG21" s="98"/>
      <c r="BH21" s="98"/>
      <c r="BI21" s="98"/>
      <c r="BJ21" s="98"/>
      <c r="BK21" s="97"/>
      <c r="BL21" s="97"/>
      <c r="BM21" s="97"/>
      <c r="BN21" s="97"/>
      <c r="BO21" s="97"/>
      <c r="BP21" s="97"/>
      <c r="BQ21" s="97"/>
      <c r="BR21" s="97"/>
      <c r="BS21" s="97"/>
      <c r="BT21" s="97"/>
      <c r="BU21" s="97"/>
      <c r="BV21" s="97"/>
      <c r="BW21" s="97"/>
      <c r="BX21" s="97"/>
      <c r="BY21" s="98"/>
      <c r="BZ21" s="98"/>
      <c r="CA21" s="97"/>
      <c r="CB21" s="99"/>
      <c r="CC21" s="87"/>
      <c r="CD21" s="100"/>
      <c r="CE21" s="92" t="str">
        <f t="shared" ref="CE21:ED21" si="15">IFERROR((Q21/$I21)*$L21,"")</f>
        <v/>
      </c>
      <c r="CF21" s="92" t="str">
        <f t="shared" si="15"/>
        <v/>
      </c>
      <c r="CG21" s="92" t="str">
        <f t="shared" si="15"/>
        <v/>
      </c>
      <c r="CH21" s="92" t="str">
        <f t="shared" si="15"/>
        <v/>
      </c>
      <c r="CI21" s="92" t="str">
        <f t="shared" si="15"/>
        <v/>
      </c>
      <c r="CJ21" s="92" t="str">
        <f t="shared" si="15"/>
        <v/>
      </c>
      <c r="CK21" s="92" t="str">
        <f t="shared" si="15"/>
        <v/>
      </c>
      <c r="CL21" s="92" t="str">
        <f t="shared" si="15"/>
        <v/>
      </c>
      <c r="CM21" s="92" t="str">
        <f t="shared" si="15"/>
        <v/>
      </c>
      <c r="CN21" s="92" t="str">
        <f t="shared" si="15"/>
        <v/>
      </c>
      <c r="CO21" s="92" t="str">
        <f t="shared" si="15"/>
        <v/>
      </c>
      <c r="CP21" s="92" t="str">
        <f t="shared" si="15"/>
        <v/>
      </c>
      <c r="CQ21" s="92" t="str">
        <f t="shared" si="15"/>
        <v/>
      </c>
      <c r="CR21" s="92" t="str">
        <f t="shared" si="15"/>
        <v/>
      </c>
      <c r="CS21" s="92" t="str">
        <f t="shared" si="15"/>
        <v/>
      </c>
      <c r="CT21" s="92" t="str">
        <f t="shared" si="15"/>
        <v/>
      </c>
      <c r="CU21" s="92" t="str">
        <f t="shared" si="15"/>
        <v/>
      </c>
      <c r="CV21" s="92" t="str">
        <f t="shared" si="15"/>
        <v/>
      </c>
      <c r="CW21" s="92" t="str">
        <f t="shared" si="15"/>
        <v/>
      </c>
      <c r="CX21" s="92" t="str">
        <f t="shared" si="15"/>
        <v/>
      </c>
      <c r="CY21" s="92" t="str">
        <f t="shared" si="15"/>
        <v/>
      </c>
      <c r="CZ21" s="92" t="str">
        <f t="shared" si="15"/>
        <v/>
      </c>
      <c r="DA21" s="92" t="str">
        <f t="shared" si="15"/>
        <v/>
      </c>
      <c r="DB21" s="92" t="str">
        <f t="shared" si="15"/>
        <v/>
      </c>
      <c r="DC21" s="92" t="str">
        <f t="shared" si="15"/>
        <v/>
      </c>
      <c r="DD21" s="92" t="str">
        <f t="shared" si="15"/>
        <v/>
      </c>
      <c r="DE21" s="92" t="str">
        <f t="shared" si="15"/>
        <v/>
      </c>
      <c r="DF21" s="92" t="str">
        <f t="shared" si="15"/>
        <v/>
      </c>
      <c r="DG21" s="92" t="str">
        <f t="shared" si="15"/>
        <v/>
      </c>
      <c r="DH21" s="92" t="str">
        <f t="shared" si="15"/>
        <v/>
      </c>
      <c r="DI21" s="92" t="str">
        <f t="shared" si="15"/>
        <v/>
      </c>
      <c r="DJ21" s="92" t="str">
        <f t="shared" si="15"/>
        <v/>
      </c>
      <c r="DK21" s="92" t="str">
        <f t="shared" si="15"/>
        <v/>
      </c>
      <c r="DL21" s="92" t="str">
        <f t="shared" si="15"/>
        <v/>
      </c>
      <c r="DM21" s="92" t="str">
        <f t="shared" si="15"/>
        <v/>
      </c>
      <c r="DN21" s="92" t="str">
        <f t="shared" si="15"/>
        <v/>
      </c>
      <c r="DO21" s="92" t="str">
        <f t="shared" si="15"/>
        <v/>
      </c>
      <c r="DP21" s="92" t="str">
        <f t="shared" si="15"/>
        <v/>
      </c>
      <c r="DQ21" s="92" t="str">
        <f t="shared" si="15"/>
        <v/>
      </c>
      <c r="DR21" s="92" t="str">
        <f t="shared" si="15"/>
        <v/>
      </c>
      <c r="DS21" s="92" t="str">
        <f t="shared" si="15"/>
        <v/>
      </c>
      <c r="DT21" s="92" t="str">
        <f t="shared" si="15"/>
        <v/>
      </c>
      <c r="DU21" s="92" t="str">
        <f t="shared" si="15"/>
        <v/>
      </c>
      <c r="DV21" s="92" t="str">
        <f t="shared" si="15"/>
        <v/>
      </c>
      <c r="DW21" s="92" t="str">
        <f t="shared" si="15"/>
        <v/>
      </c>
      <c r="DX21" s="92" t="str">
        <f t="shared" si="15"/>
        <v/>
      </c>
      <c r="DY21" s="92" t="str">
        <f t="shared" si="15"/>
        <v/>
      </c>
      <c r="DZ21" s="92" t="str">
        <f t="shared" si="15"/>
        <v/>
      </c>
      <c r="EA21" s="92" t="str">
        <f t="shared" si="15"/>
        <v/>
      </c>
      <c r="EB21" s="92" t="str">
        <f t="shared" si="15"/>
        <v/>
      </c>
      <c r="EC21" s="92" t="str">
        <f t="shared" si="15"/>
        <v/>
      </c>
      <c r="ED21" s="92" t="str">
        <f t="shared" si="15"/>
        <v/>
      </c>
    </row>
    <row r="22" ht="14.25" customHeight="1">
      <c r="A22" s="86"/>
      <c r="B22" s="86"/>
      <c r="C22" s="86"/>
      <c r="D22" s="86">
        <v>13.0</v>
      </c>
      <c r="E22" s="86"/>
      <c r="F22" s="87"/>
      <c r="G22" s="88" t="s">
        <v>518</v>
      </c>
      <c r="H22" s="89"/>
      <c r="I22" s="101"/>
      <c r="J22" s="92"/>
      <c r="K22" s="92"/>
      <c r="L22" s="93">
        <f t="shared" si="2"/>
        <v>0</v>
      </c>
      <c r="M22" s="87"/>
      <c r="N22" s="94" t="str">
        <f t="shared" si="3"/>
        <v/>
      </c>
      <c r="O22" s="95"/>
      <c r="P22" s="96">
        <f t="shared" si="4"/>
        <v>0</v>
      </c>
      <c r="Q22" s="97"/>
      <c r="R22" s="97"/>
      <c r="S22" s="98"/>
      <c r="T22" s="98"/>
      <c r="U22" s="98"/>
      <c r="V22" s="97"/>
      <c r="W22" s="97"/>
      <c r="X22" s="98"/>
      <c r="Y22" s="98"/>
      <c r="Z22" s="98"/>
      <c r="AA22" s="97"/>
      <c r="AB22" s="97"/>
      <c r="AC22" s="98"/>
      <c r="AD22" s="98"/>
      <c r="AE22" s="97"/>
      <c r="AF22" s="97"/>
      <c r="AG22" s="97"/>
      <c r="AH22" s="97"/>
      <c r="AI22" s="97"/>
      <c r="AJ22" s="97"/>
      <c r="AK22" s="98"/>
      <c r="AL22" s="98"/>
      <c r="AM22" s="98"/>
      <c r="AN22" s="97"/>
      <c r="AO22" s="97"/>
      <c r="AP22" s="97"/>
      <c r="AQ22" s="97"/>
      <c r="AR22" s="97"/>
      <c r="AS22" s="97"/>
      <c r="AT22" s="98"/>
      <c r="AU22" s="98"/>
      <c r="AV22" s="98"/>
      <c r="AW22" s="98"/>
      <c r="AX22" s="98"/>
      <c r="AY22" s="98"/>
      <c r="AZ22" s="98"/>
      <c r="BA22" s="97"/>
      <c r="BB22" s="97"/>
      <c r="BC22" s="97"/>
      <c r="BD22" s="97"/>
      <c r="BE22" s="97"/>
      <c r="BF22" s="97"/>
      <c r="BG22" s="98"/>
      <c r="BH22" s="98"/>
      <c r="BI22" s="98"/>
      <c r="BJ22" s="98"/>
      <c r="BK22" s="97"/>
      <c r="BL22" s="97"/>
      <c r="BM22" s="97"/>
      <c r="BN22" s="97"/>
      <c r="BO22" s="97"/>
      <c r="BP22" s="97"/>
      <c r="BQ22" s="97"/>
      <c r="BR22" s="97"/>
      <c r="BS22" s="97"/>
      <c r="BT22" s="97"/>
      <c r="BU22" s="97"/>
      <c r="BV22" s="97"/>
      <c r="BW22" s="97"/>
      <c r="BX22" s="97"/>
      <c r="BY22" s="98"/>
      <c r="BZ22" s="98"/>
      <c r="CA22" s="97"/>
      <c r="CB22" s="99"/>
      <c r="CC22" s="87"/>
      <c r="CD22" s="100"/>
      <c r="CE22" s="92" t="str">
        <f t="shared" ref="CE22:ED22" si="16">IFERROR((Q22/$I22)*$L22,"")</f>
        <v/>
      </c>
      <c r="CF22" s="92" t="str">
        <f t="shared" si="16"/>
        <v/>
      </c>
      <c r="CG22" s="92" t="str">
        <f t="shared" si="16"/>
        <v/>
      </c>
      <c r="CH22" s="92" t="str">
        <f t="shared" si="16"/>
        <v/>
      </c>
      <c r="CI22" s="92" t="str">
        <f t="shared" si="16"/>
        <v/>
      </c>
      <c r="CJ22" s="92" t="str">
        <f t="shared" si="16"/>
        <v/>
      </c>
      <c r="CK22" s="92" t="str">
        <f t="shared" si="16"/>
        <v/>
      </c>
      <c r="CL22" s="92" t="str">
        <f t="shared" si="16"/>
        <v/>
      </c>
      <c r="CM22" s="92" t="str">
        <f t="shared" si="16"/>
        <v/>
      </c>
      <c r="CN22" s="92" t="str">
        <f t="shared" si="16"/>
        <v/>
      </c>
      <c r="CO22" s="92" t="str">
        <f t="shared" si="16"/>
        <v/>
      </c>
      <c r="CP22" s="92" t="str">
        <f t="shared" si="16"/>
        <v/>
      </c>
      <c r="CQ22" s="92" t="str">
        <f t="shared" si="16"/>
        <v/>
      </c>
      <c r="CR22" s="92" t="str">
        <f t="shared" si="16"/>
        <v/>
      </c>
      <c r="CS22" s="92" t="str">
        <f t="shared" si="16"/>
        <v/>
      </c>
      <c r="CT22" s="92" t="str">
        <f t="shared" si="16"/>
        <v/>
      </c>
      <c r="CU22" s="92" t="str">
        <f t="shared" si="16"/>
        <v/>
      </c>
      <c r="CV22" s="92" t="str">
        <f t="shared" si="16"/>
        <v/>
      </c>
      <c r="CW22" s="92" t="str">
        <f t="shared" si="16"/>
        <v/>
      </c>
      <c r="CX22" s="92" t="str">
        <f t="shared" si="16"/>
        <v/>
      </c>
      <c r="CY22" s="92" t="str">
        <f t="shared" si="16"/>
        <v/>
      </c>
      <c r="CZ22" s="92" t="str">
        <f t="shared" si="16"/>
        <v/>
      </c>
      <c r="DA22" s="92" t="str">
        <f t="shared" si="16"/>
        <v/>
      </c>
      <c r="DB22" s="92" t="str">
        <f t="shared" si="16"/>
        <v/>
      </c>
      <c r="DC22" s="92" t="str">
        <f t="shared" si="16"/>
        <v/>
      </c>
      <c r="DD22" s="92" t="str">
        <f t="shared" si="16"/>
        <v/>
      </c>
      <c r="DE22" s="92" t="str">
        <f t="shared" si="16"/>
        <v/>
      </c>
      <c r="DF22" s="92" t="str">
        <f t="shared" si="16"/>
        <v/>
      </c>
      <c r="DG22" s="92" t="str">
        <f t="shared" si="16"/>
        <v/>
      </c>
      <c r="DH22" s="92" t="str">
        <f t="shared" si="16"/>
        <v/>
      </c>
      <c r="DI22" s="92" t="str">
        <f t="shared" si="16"/>
        <v/>
      </c>
      <c r="DJ22" s="92" t="str">
        <f t="shared" si="16"/>
        <v/>
      </c>
      <c r="DK22" s="92" t="str">
        <f t="shared" si="16"/>
        <v/>
      </c>
      <c r="DL22" s="92" t="str">
        <f t="shared" si="16"/>
        <v/>
      </c>
      <c r="DM22" s="92" t="str">
        <f t="shared" si="16"/>
        <v/>
      </c>
      <c r="DN22" s="92" t="str">
        <f t="shared" si="16"/>
        <v/>
      </c>
      <c r="DO22" s="92" t="str">
        <f t="shared" si="16"/>
        <v/>
      </c>
      <c r="DP22" s="92" t="str">
        <f t="shared" si="16"/>
        <v/>
      </c>
      <c r="DQ22" s="92" t="str">
        <f t="shared" si="16"/>
        <v/>
      </c>
      <c r="DR22" s="92" t="str">
        <f t="shared" si="16"/>
        <v/>
      </c>
      <c r="DS22" s="92" t="str">
        <f t="shared" si="16"/>
        <v/>
      </c>
      <c r="DT22" s="92" t="str">
        <f t="shared" si="16"/>
        <v/>
      </c>
      <c r="DU22" s="92" t="str">
        <f t="shared" si="16"/>
        <v/>
      </c>
      <c r="DV22" s="92" t="str">
        <f t="shared" si="16"/>
        <v/>
      </c>
      <c r="DW22" s="92" t="str">
        <f t="shared" si="16"/>
        <v/>
      </c>
      <c r="DX22" s="92" t="str">
        <f t="shared" si="16"/>
        <v/>
      </c>
      <c r="DY22" s="92" t="str">
        <f t="shared" si="16"/>
        <v/>
      </c>
      <c r="DZ22" s="92" t="str">
        <f t="shared" si="16"/>
        <v/>
      </c>
      <c r="EA22" s="92" t="str">
        <f t="shared" si="16"/>
        <v/>
      </c>
      <c r="EB22" s="92" t="str">
        <f t="shared" si="16"/>
        <v/>
      </c>
      <c r="EC22" s="92" t="str">
        <f t="shared" si="16"/>
        <v/>
      </c>
      <c r="ED22" s="92" t="str">
        <f t="shared" si="16"/>
        <v/>
      </c>
    </row>
    <row r="23" ht="14.25" customHeight="1">
      <c r="A23" s="86"/>
      <c r="B23" s="86"/>
      <c r="C23" s="86"/>
      <c r="D23" s="86">
        <v>14.0</v>
      </c>
      <c r="E23" s="86"/>
      <c r="F23" s="87"/>
      <c r="G23" s="88" t="s">
        <v>518</v>
      </c>
      <c r="H23" s="89"/>
      <c r="I23" s="101"/>
      <c r="J23" s="92"/>
      <c r="K23" s="92"/>
      <c r="L23" s="93">
        <f t="shared" si="2"/>
        <v>0</v>
      </c>
      <c r="M23" s="87"/>
      <c r="N23" s="94" t="str">
        <f t="shared" si="3"/>
        <v/>
      </c>
      <c r="O23" s="95"/>
      <c r="P23" s="96">
        <f t="shared" si="4"/>
        <v>0</v>
      </c>
      <c r="Q23" s="97"/>
      <c r="R23" s="97"/>
      <c r="S23" s="98"/>
      <c r="T23" s="98"/>
      <c r="U23" s="98"/>
      <c r="V23" s="97"/>
      <c r="W23" s="97"/>
      <c r="X23" s="98"/>
      <c r="Y23" s="98"/>
      <c r="Z23" s="98"/>
      <c r="AA23" s="97"/>
      <c r="AB23" s="97"/>
      <c r="AC23" s="98"/>
      <c r="AD23" s="98"/>
      <c r="AE23" s="97"/>
      <c r="AF23" s="97"/>
      <c r="AG23" s="97"/>
      <c r="AH23" s="97"/>
      <c r="AI23" s="97"/>
      <c r="AJ23" s="97"/>
      <c r="AK23" s="98"/>
      <c r="AL23" s="98"/>
      <c r="AM23" s="98"/>
      <c r="AN23" s="97"/>
      <c r="AO23" s="97"/>
      <c r="AP23" s="97"/>
      <c r="AQ23" s="97"/>
      <c r="AR23" s="97"/>
      <c r="AS23" s="97"/>
      <c r="AT23" s="98"/>
      <c r="AU23" s="98"/>
      <c r="AV23" s="98"/>
      <c r="AW23" s="98"/>
      <c r="AX23" s="98"/>
      <c r="AY23" s="98"/>
      <c r="AZ23" s="98"/>
      <c r="BA23" s="97"/>
      <c r="BB23" s="97"/>
      <c r="BC23" s="97"/>
      <c r="BD23" s="97"/>
      <c r="BE23" s="97"/>
      <c r="BF23" s="97"/>
      <c r="BG23" s="98"/>
      <c r="BH23" s="98"/>
      <c r="BI23" s="98"/>
      <c r="BJ23" s="98"/>
      <c r="BK23" s="97"/>
      <c r="BL23" s="97"/>
      <c r="BM23" s="97"/>
      <c r="BN23" s="97"/>
      <c r="BO23" s="97"/>
      <c r="BP23" s="97"/>
      <c r="BQ23" s="97"/>
      <c r="BR23" s="97"/>
      <c r="BS23" s="97"/>
      <c r="BT23" s="97"/>
      <c r="BU23" s="97"/>
      <c r="BV23" s="97"/>
      <c r="BW23" s="97"/>
      <c r="BX23" s="97"/>
      <c r="BY23" s="98"/>
      <c r="BZ23" s="98"/>
      <c r="CA23" s="97"/>
      <c r="CB23" s="99"/>
      <c r="CC23" s="87"/>
      <c r="CD23" s="100"/>
      <c r="CE23" s="92" t="str">
        <f t="shared" ref="CE23:ED23" si="17">IFERROR((Q23/$I23)*$L23,"")</f>
        <v/>
      </c>
      <c r="CF23" s="92" t="str">
        <f t="shared" si="17"/>
        <v/>
      </c>
      <c r="CG23" s="92" t="str">
        <f t="shared" si="17"/>
        <v/>
      </c>
      <c r="CH23" s="92" t="str">
        <f t="shared" si="17"/>
        <v/>
      </c>
      <c r="CI23" s="92" t="str">
        <f t="shared" si="17"/>
        <v/>
      </c>
      <c r="CJ23" s="92" t="str">
        <f t="shared" si="17"/>
        <v/>
      </c>
      <c r="CK23" s="92" t="str">
        <f t="shared" si="17"/>
        <v/>
      </c>
      <c r="CL23" s="92" t="str">
        <f t="shared" si="17"/>
        <v/>
      </c>
      <c r="CM23" s="92" t="str">
        <f t="shared" si="17"/>
        <v/>
      </c>
      <c r="CN23" s="92" t="str">
        <f t="shared" si="17"/>
        <v/>
      </c>
      <c r="CO23" s="92" t="str">
        <f t="shared" si="17"/>
        <v/>
      </c>
      <c r="CP23" s="92" t="str">
        <f t="shared" si="17"/>
        <v/>
      </c>
      <c r="CQ23" s="92" t="str">
        <f t="shared" si="17"/>
        <v/>
      </c>
      <c r="CR23" s="92" t="str">
        <f t="shared" si="17"/>
        <v/>
      </c>
      <c r="CS23" s="92" t="str">
        <f t="shared" si="17"/>
        <v/>
      </c>
      <c r="CT23" s="92" t="str">
        <f t="shared" si="17"/>
        <v/>
      </c>
      <c r="CU23" s="92" t="str">
        <f t="shared" si="17"/>
        <v/>
      </c>
      <c r="CV23" s="92" t="str">
        <f t="shared" si="17"/>
        <v/>
      </c>
      <c r="CW23" s="92" t="str">
        <f t="shared" si="17"/>
        <v/>
      </c>
      <c r="CX23" s="92" t="str">
        <f t="shared" si="17"/>
        <v/>
      </c>
      <c r="CY23" s="92" t="str">
        <f t="shared" si="17"/>
        <v/>
      </c>
      <c r="CZ23" s="92" t="str">
        <f t="shared" si="17"/>
        <v/>
      </c>
      <c r="DA23" s="92" t="str">
        <f t="shared" si="17"/>
        <v/>
      </c>
      <c r="DB23" s="92" t="str">
        <f t="shared" si="17"/>
        <v/>
      </c>
      <c r="DC23" s="92" t="str">
        <f t="shared" si="17"/>
        <v/>
      </c>
      <c r="DD23" s="92" t="str">
        <f t="shared" si="17"/>
        <v/>
      </c>
      <c r="DE23" s="92" t="str">
        <f t="shared" si="17"/>
        <v/>
      </c>
      <c r="DF23" s="92" t="str">
        <f t="shared" si="17"/>
        <v/>
      </c>
      <c r="DG23" s="92" t="str">
        <f t="shared" si="17"/>
        <v/>
      </c>
      <c r="DH23" s="92" t="str">
        <f t="shared" si="17"/>
        <v/>
      </c>
      <c r="DI23" s="92" t="str">
        <f t="shared" si="17"/>
        <v/>
      </c>
      <c r="DJ23" s="92" t="str">
        <f t="shared" si="17"/>
        <v/>
      </c>
      <c r="DK23" s="92" t="str">
        <f t="shared" si="17"/>
        <v/>
      </c>
      <c r="DL23" s="92" t="str">
        <f t="shared" si="17"/>
        <v/>
      </c>
      <c r="DM23" s="92" t="str">
        <f t="shared" si="17"/>
        <v/>
      </c>
      <c r="DN23" s="92" t="str">
        <f t="shared" si="17"/>
        <v/>
      </c>
      <c r="DO23" s="92" t="str">
        <f t="shared" si="17"/>
        <v/>
      </c>
      <c r="DP23" s="92" t="str">
        <f t="shared" si="17"/>
        <v/>
      </c>
      <c r="DQ23" s="92" t="str">
        <f t="shared" si="17"/>
        <v/>
      </c>
      <c r="DR23" s="92" t="str">
        <f t="shared" si="17"/>
        <v/>
      </c>
      <c r="DS23" s="92" t="str">
        <f t="shared" si="17"/>
        <v/>
      </c>
      <c r="DT23" s="92" t="str">
        <f t="shared" si="17"/>
        <v/>
      </c>
      <c r="DU23" s="92" t="str">
        <f t="shared" si="17"/>
        <v/>
      </c>
      <c r="DV23" s="92" t="str">
        <f t="shared" si="17"/>
        <v/>
      </c>
      <c r="DW23" s="92" t="str">
        <f t="shared" si="17"/>
        <v/>
      </c>
      <c r="DX23" s="92" t="str">
        <f t="shared" si="17"/>
        <v/>
      </c>
      <c r="DY23" s="92" t="str">
        <f t="shared" si="17"/>
        <v/>
      </c>
      <c r="DZ23" s="92" t="str">
        <f t="shared" si="17"/>
        <v/>
      </c>
      <c r="EA23" s="92" t="str">
        <f t="shared" si="17"/>
        <v/>
      </c>
      <c r="EB23" s="92" t="str">
        <f t="shared" si="17"/>
        <v/>
      </c>
      <c r="EC23" s="92" t="str">
        <f t="shared" si="17"/>
        <v/>
      </c>
      <c r="ED23" s="92" t="str">
        <f t="shared" si="17"/>
        <v/>
      </c>
    </row>
    <row r="24" ht="14.25" customHeight="1">
      <c r="A24" s="86"/>
      <c r="B24" s="86"/>
      <c r="C24" s="86"/>
      <c r="D24" s="86">
        <v>15.0</v>
      </c>
      <c r="E24" s="86"/>
      <c r="F24" s="87"/>
      <c r="G24" s="88" t="s">
        <v>518</v>
      </c>
      <c r="H24" s="89"/>
      <c r="I24" s="101"/>
      <c r="J24" s="92"/>
      <c r="K24" s="92"/>
      <c r="L24" s="93">
        <f t="shared" si="2"/>
        <v>0</v>
      </c>
      <c r="M24" s="87"/>
      <c r="N24" s="94" t="str">
        <f t="shared" si="3"/>
        <v/>
      </c>
      <c r="O24" s="95"/>
      <c r="P24" s="96">
        <f t="shared" si="4"/>
        <v>0</v>
      </c>
      <c r="Q24" s="97"/>
      <c r="R24" s="97"/>
      <c r="S24" s="98"/>
      <c r="T24" s="98"/>
      <c r="U24" s="98"/>
      <c r="V24" s="97"/>
      <c r="W24" s="97"/>
      <c r="X24" s="98"/>
      <c r="Y24" s="98"/>
      <c r="Z24" s="98"/>
      <c r="AA24" s="97"/>
      <c r="AB24" s="97"/>
      <c r="AC24" s="98"/>
      <c r="AD24" s="98"/>
      <c r="AE24" s="97"/>
      <c r="AF24" s="97"/>
      <c r="AG24" s="97"/>
      <c r="AH24" s="97"/>
      <c r="AI24" s="97"/>
      <c r="AJ24" s="97"/>
      <c r="AK24" s="98"/>
      <c r="AL24" s="98"/>
      <c r="AM24" s="98"/>
      <c r="AN24" s="97"/>
      <c r="AO24" s="97"/>
      <c r="AP24" s="97"/>
      <c r="AQ24" s="97"/>
      <c r="AR24" s="97"/>
      <c r="AS24" s="97"/>
      <c r="AT24" s="98"/>
      <c r="AU24" s="98"/>
      <c r="AV24" s="98"/>
      <c r="AW24" s="98"/>
      <c r="AX24" s="98"/>
      <c r="AY24" s="98"/>
      <c r="AZ24" s="98"/>
      <c r="BA24" s="97"/>
      <c r="BB24" s="97"/>
      <c r="BC24" s="97"/>
      <c r="BD24" s="97"/>
      <c r="BE24" s="97"/>
      <c r="BF24" s="97"/>
      <c r="BG24" s="98"/>
      <c r="BH24" s="98"/>
      <c r="BI24" s="98"/>
      <c r="BJ24" s="98"/>
      <c r="BK24" s="97"/>
      <c r="BL24" s="97"/>
      <c r="BM24" s="97"/>
      <c r="BN24" s="97"/>
      <c r="BO24" s="97"/>
      <c r="BP24" s="97"/>
      <c r="BQ24" s="97"/>
      <c r="BR24" s="97"/>
      <c r="BS24" s="97"/>
      <c r="BT24" s="97"/>
      <c r="BU24" s="97"/>
      <c r="BV24" s="97"/>
      <c r="BW24" s="97"/>
      <c r="BX24" s="97"/>
      <c r="BY24" s="98"/>
      <c r="BZ24" s="98"/>
      <c r="CA24" s="97"/>
      <c r="CB24" s="99"/>
      <c r="CC24" s="87"/>
      <c r="CD24" s="100"/>
      <c r="CE24" s="92" t="str">
        <f t="shared" ref="CE24:ED24" si="18">IFERROR((Q24/$I24)*$L24,"")</f>
        <v/>
      </c>
      <c r="CF24" s="92" t="str">
        <f t="shared" si="18"/>
        <v/>
      </c>
      <c r="CG24" s="92" t="str">
        <f t="shared" si="18"/>
        <v/>
      </c>
      <c r="CH24" s="92" t="str">
        <f t="shared" si="18"/>
        <v/>
      </c>
      <c r="CI24" s="92" t="str">
        <f t="shared" si="18"/>
        <v/>
      </c>
      <c r="CJ24" s="92" t="str">
        <f t="shared" si="18"/>
        <v/>
      </c>
      <c r="CK24" s="92" t="str">
        <f t="shared" si="18"/>
        <v/>
      </c>
      <c r="CL24" s="92" t="str">
        <f t="shared" si="18"/>
        <v/>
      </c>
      <c r="CM24" s="92" t="str">
        <f t="shared" si="18"/>
        <v/>
      </c>
      <c r="CN24" s="92" t="str">
        <f t="shared" si="18"/>
        <v/>
      </c>
      <c r="CO24" s="92" t="str">
        <f t="shared" si="18"/>
        <v/>
      </c>
      <c r="CP24" s="92" t="str">
        <f t="shared" si="18"/>
        <v/>
      </c>
      <c r="CQ24" s="92" t="str">
        <f t="shared" si="18"/>
        <v/>
      </c>
      <c r="CR24" s="92" t="str">
        <f t="shared" si="18"/>
        <v/>
      </c>
      <c r="CS24" s="92" t="str">
        <f t="shared" si="18"/>
        <v/>
      </c>
      <c r="CT24" s="92" t="str">
        <f t="shared" si="18"/>
        <v/>
      </c>
      <c r="CU24" s="92" t="str">
        <f t="shared" si="18"/>
        <v/>
      </c>
      <c r="CV24" s="92" t="str">
        <f t="shared" si="18"/>
        <v/>
      </c>
      <c r="CW24" s="92" t="str">
        <f t="shared" si="18"/>
        <v/>
      </c>
      <c r="CX24" s="92" t="str">
        <f t="shared" si="18"/>
        <v/>
      </c>
      <c r="CY24" s="92" t="str">
        <f t="shared" si="18"/>
        <v/>
      </c>
      <c r="CZ24" s="92" t="str">
        <f t="shared" si="18"/>
        <v/>
      </c>
      <c r="DA24" s="92" t="str">
        <f t="shared" si="18"/>
        <v/>
      </c>
      <c r="DB24" s="92" t="str">
        <f t="shared" si="18"/>
        <v/>
      </c>
      <c r="DC24" s="92" t="str">
        <f t="shared" si="18"/>
        <v/>
      </c>
      <c r="DD24" s="92" t="str">
        <f t="shared" si="18"/>
        <v/>
      </c>
      <c r="DE24" s="92" t="str">
        <f t="shared" si="18"/>
        <v/>
      </c>
      <c r="DF24" s="92" t="str">
        <f t="shared" si="18"/>
        <v/>
      </c>
      <c r="DG24" s="92" t="str">
        <f t="shared" si="18"/>
        <v/>
      </c>
      <c r="DH24" s="92" t="str">
        <f t="shared" si="18"/>
        <v/>
      </c>
      <c r="DI24" s="92" t="str">
        <f t="shared" si="18"/>
        <v/>
      </c>
      <c r="DJ24" s="92" t="str">
        <f t="shared" si="18"/>
        <v/>
      </c>
      <c r="DK24" s="92" t="str">
        <f t="shared" si="18"/>
        <v/>
      </c>
      <c r="DL24" s="92" t="str">
        <f t="shared" si="18"/>
        <v/>
      </c>
      <c r="DM24" s="92" t="str">
        <f t="shared" si="18"/>
        <v/>
      </c>
      <c r="DN24" s="92" t="str">
        <f t="shared" si="18"/>
        <v/>
      </c>
      <c r="DO24" s="92" t="str">
        <f t="shared" si="18"/>
        <v/>
      </c>
      <c r="DP24" s="92" t="str">
        <f t="shared" si="18"/>
        <v/>
      </c>
      <c r="DQ24" s="92" t="str">
        <f t="shared" si="18"/>
        <v/>
      </c>
      <c r="DR24" s="92" t="str">
        <f t="shared" si="18"/>
        <v/>
      </c>
      <c r="DS24" s="92" t="str">
        <f t="shared" si="18"/>
        <v/>
      </c>
      <c r="DT24" s="92" t="str">
        <f t="shared" si="18"/>
        <v/>
      </c>
      <c r="DU24" s="92" t="str">
        <f t="shared" si="18"/>
        <v/>
      </c>
      <c r="DV24" s="92" t="str">
        <f t="shared" si="18"/>
        <v/>
      </c>
      <c r="DW24" s="92" t="str">
        <f t="shared" si="18"/>
        <v/>
      </c>
      <c r="DX24" s="92" t="str">
        <f t="shared" si="18"/>
        <v/>
      </c>
      <c r="DY24" s="92" t="str">
        <f t="shared" si="18"/>
        <v/>
      </c>
      <c r="DZ24" s="92" t="str">
        <f t="shared" si="18"/>
        <v/>
      </c>
      <c r="EA24" s="92" t="str">
        <f t="shared" si="18"/>
        <v/>
      </c>
      <c r="EB24" s="92" t="str">
        <f t="shared" si="18"/>
        <v/>
      </c>
      <c r="EC24" s="92" t="str">
        <f t="shared" si="18"/>
        <v/>
      </c>
      <c r="ED24" s="92" t="str">
        <f t="shared" si="18"/>
        <v/>
      </c>
    </row>
    <row r="25" ht="14.25" customHeight="1">
      <c r="A25" s="86"/>
      <c r="B25" s="86"/>
      <c r="C25" s="86"/>
      <c r="D25" s="86">
        <v>16.0</v>
      </c>
      <c r="E25" s="86"/>
      <c r="F25" s="87"/>
      <c r="G25" s="88" t="s">
        <v>518</v>
      </c>
      <c r="H25" s="89"/>
      <c r="I25" s="101"/>
      <c r="J25" s="92"/>
      <c r="K25" s="92"/>
      <c r="L25" s="93">
        <f t="shared" si="2"/>
        <v>0</v>
      </c>
      <c r="M25" s="87"/>
      <c r="N25" s="94" t="str">
        <f t="shared" si="3"/>
        <v/>
      </c>
      <c r="O25" s="95"/>
      <c r="P25" s="96">
        <f t="shared" si="4"/>
        <v>0</v>
      </c>
      <c r="Q25" s="97"/>
      <c r="R25" s="97"/>
      <c r="S25" s="98"/>
      <c r="T25" s="98"/>
      <c r="U25" s="98"/>
      <c r="V25" s="97"/>
      <c r="W25" s="97"/>
      <c r="X25" s="98"/>
      <c r="Y25" s="98"/>
      <c r="Z25" s="98"/>
      <c r="AA25" s="97"/>
      <c r="AB25" s="97"/>
      <c r="AC25" s="98"/>
      <c r="AD25" s="98"/>
      <c r="AE25" s="97"/>
      <c r="AF25" s="97"/>
      <c r="AG25" s="97"/>
      <c r="AH25" s="97"/>
      <c r="AI25" s="97"/>
      <c r="AJ25" s="97"/>
      <c r="AK25" s="98"/>
      <c r="AL25" s="98"/>
      <c r="AM25" s="98"/>
      <c r="AN25" s="97"/>
      <c r="AO25" s="97"/>
      <c r="AP25" s="97"/>
      <c r="AQ25" s="97"/>
      <c r="AR25" s="97"/>
      <c r="AS25" s="97"/>
      <c r="AT25" s="98"/>
      <c r="AU25" s="98"/>
      <c r="AV25" s="98"/>
      <c r="AW25" s="98"/>
      <c r="AX25" s="98"/>
      <c r="AY25" s="98"/>
      <c r="AZ25" s="98"/>
      <c r="BA25" s="97"/>
      <c r="BB25" s="97"/>
      <c r="BC25" s="97"/>
      <c r="BD25" s="97"/>
      <c r="BE25" s="97"/>
      <c r="BF25" s="97"/>
      <c r="BG25" s="98"/>
      <c r="BH25" s="98"/>
      <c r="BI25" s="98"/>
      <c r="BJ25" s="98"/>
      <c r="BK25" s="97"/>
      <c r="BL25" s="97"/>
      <c r="BM25" s="97"/>
      <c r="BN25" s="97"/>
      <c r="BO25" s="97"/>
      <c r="BP25" s="97"/>
      <c r="BQ25" s="97"/>
      <c r="BR25" s="97"/>
      <c r="BS25" s="97"/>
      <c r="BT25" s="97"/>
      <c r="BU25" s="97"/>
      <c r="BV25" s="97"/>
      <c r="BW25" s="97"/>
      <c r="BX25" s="97"/>
      <c r="BY25" s="98"/>
      <c r="BZ25" s="98"/>
      <c r="CA25" s="97"/>
      <c r="CB25" s="99"/>
      <c r="CC25" s="87"/>
      <c r="CD25" s="100"/>
      <c r="CE25" s="92" t="str">
        <f t="shared" ref="CE25:ED25" si="19">IFERROR((Q25/$I25)*$L25,"")</f>
        <v/>
      </c>
      <c r="CF25" s="92" t="str">
        <f t="shared" si="19"/>
        <v/>
      </c>
      <c r="CG25" s="92" t="str">
        <f t="shared" si="19"/>
        <v/>
      </c>
      <c r="CH25" s="92" t="str">
        <f t="shared" si="19"/>
        <v/>
      </c>
      <c r="CI25" s="92" t="str">
        <f t="shared" si="19"/>
        <v/>
      </c>
      <c r="CJ25" s="92" t="str">
        <f t="shared" si="19"/>
        <v/>
      </c>
      <c r="CK25" s="92" t="str">
        <f t="shared" si="19"/>
        <v/>
      </c>
      <c r="CL25" s="92" t="str">
        <f t="shared" si="19"/>
        <v/>
      </c>
      <c r="CM25" s="92" t="str">
        <f t="shared" si="19"/>
        <v/>
      </c>
      <c r="CN25" s="92" t="str">
        <f t="shared" si="19"/>
        <v/>
      </c>
      <c r="CO25" s="92" t="str">
        <f t="shared" si="19"/>
        <v/>
      </c>
      <c r="CP25" s="92" t="str">
        <f t="shared" si="19"/>
        <v/>
      </c>
      <c r="CQ25" s="92" t="str">
        <f t="shared" si="19"/>
        <v/>
      </c>
      <c r="CR25" s="92" t="str">
        <f t="shared" si="19"/>
        <v/>
      </c>
      <c r="CS25" s="92" t="str">
        <f t="shared" si="19"/>
        <v/>
      </c>
      <c r="CT25" s="92" t="str">
        <f t="shared" si="19"/>
        <v/>
      </c>
      <c r="CU25" s="92" t="str">
        <f t="shared" si="19"/>
        <v/>
      </c>
      <c r="CV25" s="92" t="str">
        <f t="shared" si="19"/>
        <v/>
      </c>
      <c r="CW25" s="92" t="str">
        <f t="shared" si="19"/>
        <v/>
      </c>
      <c r="CX25" s="92" t="str">
        <f t="shared" si="19"/>
        <v/>
      </c>
      <c r="CY25" s="92" t="str">
        <f t="shared" si="19"/>
        <v/>
      </c>
      <c r="CZ25" s="92" t="str">
        <f t="shared" si="19"/>
        <v/>
      </c>
      <c r="DA25" s="92" t="str">
        <f t="shared" si="19"/>
        <v/>
      </c>
      <c r="DB25" s="92" t="str">
        <f t="shared" si="19"/>
        <v/>
      </c>
      <c r="DC25" s="92" t="str">
        <f t="shared" si="19"/>
        <v/>
      </c>
      <c r="DD25" s="92" t="str">
        <f t="shared" si="19"/>
        <v/>
      </c>
      <c r="DE25" s="92" t="str">
        <f t="shared" si="19"/>
        <v/>
      </c>
      <c r="DF25" s="92" t="str">
        <f t="shared" si="19"/>
        <v/>
      </c>
      <c r="DG25" s="92" t="str">
        <f t="shared" si="19"/>
        <v/>
      </c>
      <c r="DH25" s="92" t="str">
        <f t="shared" si="19"/>
        <v/>
      </c>
      <c r="DI25" s="92" t="str">
        <f t="shared" si="19"/>
        <v/>
      </c>
      <c r="DJ25" s="92" t="str">
        <f t="shared" si="19"/>
        <v/>
      </c>
      <c r="DK25" s="92" t="str">
        <f t="shared" si="19"/>
        <v/>
      </c>
      <c r="DL25" s="92" t="str">
        <f t="shared" si="19"/>
        <v/>
      </c>
      <c r="DM25" s="92" t="str">
        <f t="shared" si="19"/>
        <v/>
      </c>
      <c r="DN25" s="92" t="str">
        <f t="shared" si="19"/>
        <v/>
      </c>
      <c r="DO25" s="92" t="str">
        <f t="shared" si="19"/>
        <v/>
      </c>
      <c r="DP25" s="92" t="str">
        <f t="shared" si="19"/>
        <v/>
      </c>
      <c r="DQ25" s="92" t="str">
        <f t="shared" si="19"/>
        <v/>
      </c>
      <c r="DR25" s="92" t="str">
        <f t="shared" si="19"/>
        <v/>
      </c>
      <c r="DS25" s="92" t="str">
        <f t="shared" si="19"/>
        <v/>
      </c>
      <c r="DT25" s="92" t="str">
        <f t="shared" si="19"/>
        <v/>
      </c>
      <c r="DU25" s="92" t="str">
        <f t="shared" si="19"/>
        <v/>
      </c>
      <c r="DV25" s="92" t="str">
        <f t="shared" si="19"/>
        <v/>
      </c>
      <c r="DW25" s="92" t="str">
        <f t="shared" si="19"/>
        <v/>
      </c>
      <c r="DX25" s="92" t="str">
        <f t="shared" si="19"/>
        <v/>
      </c>
      <c r="DY25" s="92" t="str">
        <f t="shared" si="19"/>
        <v/>
      </c>
      <c r="DZ25" s="92" t="str">
        <f t="shared" si="19"/>
        <v/>
      </c>
      <c r="EA25" s="92" t="str">
        <f t="shared" si="19"/>
        <v/>
      </c>
      <c r="EB25" s="92" t="str">
        <f t="shared" si="19"/>
        <v/>
      </c>
      <c r="EC25" s="92" t="str">
        <f t="shared" si="19"/>
        <v/>
      </c>
      <c r="ED25" s="92" t="str">
        <f t="shared" si="19"/>
        <v/>
      </c>
    </row>
    <row r="26" ht="14.25" customHeight="1">
      <c r="A26" s="86"/>
      <c r="B26" s="86"/>
      <c r="C26" s="86"/>
      <c r="D26" s="86">
        <v>17.0</v>
      </c>
      <c r="E26" s="86"/>
      <c r="F26" s="87"/>
      <c r="G26" s="88" t="s">
        <v>518</v>
      </c>
      <c r="H26" s="89"/>
      <c r="I26" s="101"/>
      <c r="J26" s="92"/>
      <c r="K26" s="92"/>
      <c r="L26" s="93">
        <f t="shared" si="2"/>
        <v>0</v>
      </c>
      <c r="M26" s="87"/>
      <c r="N26" s="94" t="str">
        <f t="shared" si="3"/>
        <v/>
      </c>
      <c r="O26" s="95"/>
      <c r="P26" s="96">
        <f t="shared" si="4"/>
        <v>0</v>
      </c>
      <c r="Q26" s="97"/>
      <c r="R26" s="97"/>
      <c r="S26" s="98"/>
      <c r="T26" s="98"/>
      <c r="U26" s="98"/>
      <c r="V26" s="97"/>
      <c r="W26" s="97"/>
      <c r="X26" s="98"/>
      <c r="Y26" s="98"/>
      <c r="Z26" s="98"/>
      <c r="AA26" s="97"/>
      <c r="AB26" s="97"/>
      <c r="AC26" s="98"/>
      <c r="AD26" s="98"/>
      <c r="AE26" s="97"/>
      <c r="AF26" s="97"/>
      <c r="AG26" s="97"/>
      <c r="AH26" s="97"/>
      <c r="AI26" s="97"/>
      <c r="AJ26" s="97"/>
      <c r="AK26" s="98"/>
      <c r="AL26" s="98"/>
      <c r="AM26" s="98"/>
      <c r="AN26" s="97"/>
      <c r="AO26" s="97"/>
      <c r="AP26" s="97"/>
      <c r="AQ26" s="97"/>
      <c r="AR26" s="97"/>
      <c r="AS26" s="97"/>
      <c r="AT26" s="98"/>
      <c r="AU26" s="98"/>
      <c r="AV26" s="98"/>
      <c r="AW26" s="98"/>
      <c r="AX26" s="98"/>
      <c r="AY26" s="98"/>
      <c r="AZ26" s="98"/>
      <c r="BA26" s="97"/>
      <c r="BB26" s="97"/>
      <c r="BC26" s="97"/>
      <c r="BD26" s="97"/>
      <c r="BE26" s="97"/>
      <c r="BF26" s="97"/>
      <c r="BG26" s="98"/>
      <c r="BH26" s="98"/>
      <c r="BI26" s="98"/>
      <c r="BJ26" s="98"/>
      <c r="BK26" s="97"/>
      <c r="BL26" s="97"/>
      <c r="BM26" s="97"/>
      <c r="BN26" s="97"/>
      <c r="BO26" s="97"/>
      <c r="BP26" s="97"/>
      <c r="BQ26" s="97"/>
      <c r="BR26" s="97"/>
      <c r="BS26" s="97"/>
      <c r="BT26" s="97"/>
      <c r="BU26" s="97"/>
      <c r="BV26" s="97"/>
      <c r="BW26" s="97"/>
      <c r="BX26" s="97"/>
      <c r="BY26" s="98"/>
      <c r="BZ26" s="98"/>
      <c r="CA26" s="97"/>
      <c r="CB26" s="99"/>
      <c r="CC26" s="87"/>
      <c r="CD26" s="100"/>
      <c r="CE26" s="92" t="str">
        <f t="shared" ref="CE26:ED26" si="20">IFERROR((Q26/$I26)*$L26,"")</f>
        <v/>
      </c>
      <c r="CF26" s="92" t="str">
        <f t="shared" si="20"/>
        <v/>
      </c>
      <c r="CG26" s="92" t="str">
        <f t="shared" si="20"/>
        <v/>
      </c>
      <c r="CH26" s="92" t="str">
        <f t="shared" si="20"/>
        <v/>
      </c>
      <c r="CI26" s="92" t="str">
        <f t="shared" si="20"/>
        <v/>
      </c>
      <c r="CJ26" s="92" t="str">
        <f t="shared" si="20"/>
        <v/>
      </c>
      <c r="CK26" s="92" t="str">
        <f t="shared" si="20"/>
        <v/>
      </c>
      <c r="CL26" s="92" t="str">
        <f t="shared" si="20"/>
        <v/>
      </c>
      <c r="CM26" s="92" t="str">
        <f t="shared" si="20"/>
        <v/>
      </c>
      <c r="CN26" s="92" t="str">
        <f t="shared" si="20"/>
        <v/>
      </c>
      <c r="CO26" s="92" t="str">
        <f t="shared" si="20"/>
        <v/>
      </c>
      <c r="CP26" s="92" t="str">
        <f t="shared" si="20"/>
        <v/>
      </c>
      <c r="CQ26" s="92" t="str">
        <f t="shared" si="20"/>
        <v/>
      </c>
      <c r="CR26" s="92" t="str">
        <f t="shared" si="20"/>
        <v/>
      </c>
      <c r="CS26" s="92" t="str">
        <f t="shared" si="20"/>
        <v/>
      </c>
      <c r="CT26" s="92" t="str">
        <f t="shared" si="20"/>
        <v/>
      </c>
      <c r="CU26" s="92" t="str">
        <f t="shared" si="20"/>
        <v/>
      </c>
      <c r="CV26" s="92" t="str">
        <f t="shared" si="20"/>
        <v/>
      </c>
      <c r="CW26" s="92" t="str">
        <f t="shared" si="20"/>
        <v/>
      </c>
      <c r="CX26" s="92" t="str">
        <f t="shared" si="20"/>
        <v/>
      </c>
      <c r="CY26" s="92" t="str">
        <f t="shared" si="20"/>
        <v/>
      </c>
      <c r="CZ26" s="92" t="str">
        <f t="shared" si="20"/>
        <v/>
      </c>
      <c r="DA26" s="92" t="str">
        <f t="shared" si="20"/>
        <v/>
      </c>
      <c r="DB26" s="92" t="str">
        <f t="shared" si="20"/>
        <v/>
      </c>
      <c r="DC26" s="92" t="str">
        <f t="shared" si="20"/>
        <v/>
      </c>
      <c r="DD26" s="92" t="str">
        <f t="shared" si="20"/>
        <v/>
      </c>
      <c r="DE26" s="92" t="str">
        <f t="shared" si="20"/>
        <v/>
      </c>
      <c r="DF26" s="92" t="str">
        <f t="shared" si="20"/>
        <v/>
      </c>
      <c r="DG26" s="92" t="str">
        <f t="shared" si="20"/>
        <v/>
      </c>
      <c r="DH26" s="92" t="str">
        <f t="shared" si="20"/>
        <v/>
      </c>
      <c r="DI26" s="92" t="str">
        <f t="shared" si="20"/>
        <v/>
      </c>
      <c r="DJ26" s="92" t="str">
        <f t="shared" si="20"/>
        <v/>
      </c>
      <c r="DK26" s="92" t="str">
        <f t="shared" si="20"/>
        <v/>
      </c>
      <c r="DL26" s="92" t="str">
        <f t="shared" si="20"/>
        <v/>
      </c>
      <c r="DM26" s="92" t="str">
        <f t="shared" si="20"/>
        <v/>
      </c>
      <c r="DN26" s="92" t="str">
        <f t="shared" si="20"/>
        <v/>
      </c>
      <c r="DO26" s="92" t="str">
        <f t="shared" si="20"/>
        <v/>
      </c>
      <c r="DP26" s="92" t="str">
        <f t="shared" si="20"/>
        <v/>
      </c>
      <c r="DQ26" s="92" t="str">
        <f t="shared" si="20"/>
        <v/>
      </c>
      <c r="DR26" s="92" t="str">
        <f t="shared" si="20"/>
        <v/>
      </c>
      <c r="DS26" s="92" t="str">
        <f t="shared" si="20"/>
        <v/>
      </c>
      <c r="DT26" s="92" t="str">
        <f t="shared" si="20"/>
        <v/>
      </c>
      <c r="DU26" s="92" t="str">
        <f t="shared" si="20"/>
        <v/>
      </c>
      <c r="DV26" s="92" t="str">
        <f t="shared" si="20"/>
        <v/>
      </c>
      <c r="DW26" s="92" t="str">
        <f t="shared" si="20"/>
        <v/>
      </c>
      <c r="DX26" s="92" t="str">
        <f t="shared" si="20"/>
        <v/>
      </c>
      <c r="DY26" s="92" t="str">
        <f t="shared" si="20"/>
        <v/>
      </c>
      <c r="DZ26" s="92" t="str">
        <f t="shared" si="20"/>
        <v/>
      </c>
      <c r="EA26" s="92" t="str">
        <f t="shared" si="20"/>
        <v/>
      </c>
      <c r="EB26" s="92" t="str">
        <f t="shared" si="20"/>
        <v/>
      </c>
      <c r="EC26" s="92" t="str">
        <f t="shared" si="20"/>
        <v/>
      </c>
      <c r="ED26" s="92" t="str">
        <f t="shared" si="20"/>
        <v/>
      </c>
    </row>
    <row r="27" ht="14.25" customHeight="1">
      <c r="A27" s="86"/>
      <c r="B27" s="86"/>
      <c r="C27" s="86"/>
      <c r="D27" s="86">
        <v>18.0</v>
      </c>
      <c r="E27" s="86"/>
      <c r="F27" s="87"/>
      <c r="G27" s="88" t="s">
        <v>518</v>
      </c>
      <c r="H27" s="89"/>
      <c r="I27" s="101"/>
      <c r="J27" s="92"/>
      <c r="K27" s="92"/>
      <c r="L27" s="93">
        <f t="shared" si="2"/>
        <v>0</v>
      </c>
      <c r="M27" s="87"/>
      <c r="N27" s="94" t="str">
        <f t="shared" si="3"/>
        <v/>
      </c>
      <c r="O27" s="95"/>
      <c r="P27" s="96">
        <f t="shared" si="4"/>
        <v>0</v>
      </c>
      <c r="Q27" s="97"/>
      <c r="R27" s="97"/>
      <c r="S27" s="98"/>
      <c r="T27" s="98"/>
      <c r="U27" s="98"/>
      <c r="V27" s="97"/>
      <c r="W27" s="97"/>
      <c r="X27" s="98"/>
      <c r="Y27" s="98"/>
      <c r="Z27" s="98"/>
      <c r="AA27" s="97"/>
      <c r="AB27" s="97"/>
      <c r="AC27" s="98"/>
      <c r="AD27" s="98"/>
      <c r="AE27" s="97"/>
      <c r="AF27" s="97"/>
      <c r="AG27" s="97"/>
      <c r="AH27" s="97"/>
      <c r="AI27" s="97"/>
      <c r="AJ27" s="97"/>
      <c r="AK27" s="98"/>
      <c r="AL27" s="98"/>
      <c r="AM27" s="98"/>
      <c r="AN27" s="97"/>
      <c r="AO27" s="97"/>
      <c r="AP27" s="97"/>
      <c r="AQ27" s="97"/>
      <c r="AR27" s="97"/>
      <c r="AS27" s="97"/>
      <c r="AT27" s="98"/>
      <c r="AU27" s="98"/>
      <c r="AV27" s="98"/>
      <c r="AW27" s="98"/>
      <c r="AX27" s="98"/>
      <c r="AY27" s="98"/>
      <c r="AZ27" s="98"/>
      <c r="BA27" s="97"/>
      <c r="BB27" s="97"/>
      <c r="BC27" s="97"/>
      <c r="BD27" s="97"/>
      <c r="BE27" s="97"/>
      <c r="BF27" s="97"/>
      <c r="BG27" s="98"/>
      <c r="BH27" s="98"/>
      <c r="BI27" s="98"/>
      <c r="BJ27" s="98"/>
      <c r="BK27" s="97"/>
      <c r="BL27" s="97"/>
      <c r="BM27" s="97"/>
      <c r="BN27" s="97"/>
      <c r="BO27" s="97"/>
      <c r="BP27" s="97"/>
      <c r="BQ27" s="97"/>
      <c r="BR27" s="97"/>
      <c r="BS27" s="97"/>
      <c r="BT27" s="97"/>
      <c r="BU27" s="97"/>
      <c r="BV27" s="97"/>
      <c r="BW27" s="97"/>
      <c r="BX27" s="97"/>
      <c r="BY27" s="98"/>
      <c r="BZ27" s="98"/>
      <c r="CA27" s="97"/>
      <c r="CB27" s="99"/>
      <c r="CC27" s="87"/>
      <c r="CD27" s="100"/>
      <c r="CE27" s="92" t="str">
        <f t="shared" ref="CE27:ED27" si="21">IFERROR((Q27/$I27)*$L27,"")</f>
        <v/>
      </c>
      <c r="CF27" s="92" t="str">
        <f t="shared" si="21"/>
        <v/>
      </c>
      <c r="CG27" s="92" t="str">
        <f t="shared" si="21"/>
        <v/>
      </c>
      <c r="CH27" s="92" t="str">
        <f t="shared" si="21"/>
        <v/>
      </c>
      <c r="CI27" s="92" t="str">
        <f t="shared" si="21"/>
        <v/>
      </c>
      <c r="CJ27" s="92" t="str">
        <f t="shared" si="21"/>
        <v/>
      </c>
      <c r="CK27" s="92" t="str">
        <f t="shared" si="21"/>
        <v/>
      </c>
      <c r="CL27" s="92" t="str">
        <f t="shared" si="21"/>
        <v/>
      </c>
      <c r="CM27" s="92" t="str">
        <f t="shared" si="21"/>
        <v/>
      </c>
      <c r="CN27" s="92" t="str">
        <f t="shared" si="21"/>
        <v/>
      </c>
      <c r="CO27" s="92" t="str">
        <f t="shared" si="21"/>
        <v/>
      </c>
      <c r="CP27" s="92" t="str">
        <f t="shared" si="21"/>
        <v/>
      </c>
      <c r="CQ27" s="92" t="str">
        <f t="shared" si="21"/>
        <v/>
      </c>
      <c r="CR27" s="92" t="str">
        <f t="shared" si="21"/>
        <v/>
      </c>
      <c r="CS27" s="92" t="str">
        <f t="shared" si="21"/>
        <v/>
      </c>
      <c r="CT27" s="92" t="str">
        <f t="shared" si="21"/>
        <v/>
      </c>
      <c r="CU27" s="92" t="str">
        <f t="shared" si="21"/>
        <v/>
      </c>
      <c r="CV27" s="92" t="str">
        <f t="shared" si="21"/>
        <v/>
      </c>
      <c r="CW27" s="92" t="str">
        <f t="shared" si="21"/>
        <v/>
      </c>
      <c r="CX27" s="92" t="str">
        <f t="shared" si="21"/>
        <v/>
      </c>
      <c r="CY27" s="92" t="str">
        <f t="shared" si="21"/>
        <v/>
      </c>
      <c r="CZ27" s="92" t="str">
        <f t="shared" si="21"/>
        <v/>
      </c>
      <c r="DA27" s="92" t="str">
        <f t="shared" si="21"/>
        <v/>
      </c>
      <c r="DB27" s="92" t="str">
        <f t="shared" si="21"/>
        <v/>
      </c>
      <c r="DC27" s="92" t="str">
        <f t="shared" si="21"/>
        <v/>
      </c>
      <c r="DD27" s="92" t="str">
        <f t="shared" si="21"/>
        <v/>
      </c>
      <c r="DE27" s="92" t="str">
        <f t="shared" si="21"/>
        <v/>
      </c>
      <c r="DF27" s="92" t="str">
        <f t="shared" si="21"/>
        <v/>
      </c>
      <c r="DG27" s="92" t="str">
        <f t="shared" si="21"/>
        <v/>
      </c>
      <c r="DH27" s="92" t="str">
        <f t="shared" si="21"/>
        <v/>
      </c>
      <c r="DI27" s="92" t="str">
        <f t="shared" si="21"/>
        <v/>
      </c>
      <c r="DJ27" s="92" t="str">
        <f t="shared" si="21"/>
        <v/>
      </c>
      <c r="DK27" s="92" t="str">
        <f t="shared" si="21"/>
        <v/>
      </c>
      <c r="DL27" s="92" t="str">
        <f t="shared" si="21"/>
        <v/>
      </c>
      <c r="DM27" s="92" t="str">
        <f t="shared" si="21"/>
        <v/>
      </c>
      <c r="DN27" s="92" t="str">
        <f t="shared" si="21"/>
        <v/>
      </c>
      <c r="DO27" s="92" t="str">
        <f t="shared" si="21"/>
        <v/>
      </c>
      <c r="DP27" s="92" t="str">
        <f t="shared" si="21"/>
        <v/>
      </c>
      <c r="DQ27" s="92" t="str">
        <f t="shared" si="21"/>
        <v/>
      </c>
      <c r="DR27" s="92" t="str">
        <f t="shared" si="21"/>
        <v/>
      </c>
      <c r="DS27" s="92" t="str">
        <f t="shared" si="21"/>
        <v/>
      </c>
      <c r="DT27" s="92" t="str">
        <f t="shared" si="21"/>
        <v/>
      </c>
      <c r="DU27" s="92" t="str">
        <f t="shared" si="21"/>
        <v/>
      </c>
      <c r="DV27" s="92" t="str">
        <f t="shared" si="21"/>
        <v/>
      </c>
      <c r="DW27" s="92" t="str">
        <f t="shared" si="21"/>
        <v/>
      </c>
      <c r="DX27" s="92" t="str">
        <f t="shared" si="21"/>
        <v/>
      </c>
      <c r="DY27" s="92" t="str">
        <f t="shared" si="21"/>
        <v/>
      </c>
      <c r="DZ27" s="92" t="str">
        <f t="shared" si="21"/>
        <v/>
      </c>
      <c r="EA27" s="92" t="str">
        <f t="shared" si="21"/>
        <v/>
      </c>
      <c r="EB27" s="92" t="str">
        <f t="shared" si="21"/>
        <v/>
      </c>
      <c r="EC27" s="92" t="str">
        <f t="shared" si="21"/>
        <v/>
      </c>
      <c r="ED27" s="92" t="str">
        <f t="shared" si="21"/>
        <v/>
      </c>
    </row>
    <row r="28" ht="14.25" customHeight="1">
      <c r="A28" s="86"/>
      <c r="B28" s="86"/>
      <c r="C28" s="86"/>
      <c r="D28" s="86">
        <v>19.0</v>
      </c>
      <c r="E28" s="86"/>
      <c r="F28" s="87"/>
      <c r="G28" s="88" t="s">
        <v>518</v>
      </c>
      <c r="H28" s="89"/>
      <c r="I28" s="101"/>
      <c r="J28" s="92"/>
      <c r="K28" s="92"/>
      <c r="L28" s="93">
        <f t="shared" si="2"/>
        <v>0</v>
      </c>
      <c r="M28" s="87"/>
      <c r="N28" s="94" t="str">
        <f t="shared" si="3"/>
        <v/>
      </c>
      <c r="O28" s="95"/>
      <c r="P28" s="96">
        <f t="shared" si="4"/>
        <v>0</v>
      </c>
      <c r="Q28" s="97"/>
      <c r="R28" s="97"/>
      <c r="S28" s="98"/>
      <c r="T28" s="98"/>
      <c r="U28" s="98"/>
      <c r="V28" s="97"/>
      <c r="W28" s="97"/>
      <c r="X28" s="98"/>
      <c r="Y28" s="98"/>
      <c r="Z28" s="98"/>
      <c r="AA28" s="97"/>
      <c r="AB28" s="97"/>
      <c r="AC28" s="98"/>
      <c r="AD28" s="98"/>
      <c r="AE28" s="97"/>
      <c r="AF28" s="97"/>
      <c r="AG28" s="97"/>
      <c r="AH28" s="97"/>
      <c r="AI28" s="97"/>
      <c r="AJ28" s="97"/>
      <c r="AK28" s="98"/>
      <c r="AL28" s="98"/>
      <c r="AM28" s="98"/>
      <c r="AN28" s="97"/>
      <c r="AO28" s="97"/>
      <c r="AP28" s="97"/>
      <c r="AQ28" s="97"/>
      <c r="AR28" s="97"/>
      <c r="AS28" s="97"/>
      <c r="AT28" s="98"/>
      <c r="AU28" s="98"/>
      <c r="AV28" s="98"/>
      <c r="AW28" s="98"/>
      <c r="AX28" s="98"/>
      <c r="AY28" s="98"/>
      <c r="AZ28" s="98"/>
      <c r="BA28" s="97"/>
      <c r="BB28" s="97"/>
      <c r="BC28" s="97"/>
      <c r="BD28" s="97"/>
      <c r="BE28" s="97"/>
      <c r="BF28" s="97"/>
      <c r="BG28" s="98"/>
      <c r="BH28" s="98"/>
      <c r="BI28" s="98"/>
      <c r="BJ28" s="98"/>
      <c r="BK28" s="97"/>
      <c r="BL28" s="97"/>
      <c r="BM28" s="97"/>
      <c r="BN28" s="97"/>
      <c r="BO28" s="97"/>
      <c r="BP28" s="97"/>
      <c r="BQ28" s="97"/>
      <c r="BR28" s="97"/>
      <c r="BS28" s="97"/>
      <c r="BT28" s="97"/>
      <c r="BU28" s="97"/>
      <c r="BV28" s="97"/>
      <c r="BW28" s="97"/>
      <c r="BX28" s="97"/>
      <c r="BY28" s="98"/>
      <c r="BZ28" s="98"/>
      <c r="CA28" s="97"/>
      <c r="CB28" s="99"/>
      <c r="CC28" s="87"/>
      <c r="CD28" s="100"/>
      <c r="CE28" s="92" t="str">
        <f t="shared" ref="CE28:ED28" si="22">IFERROR((Q28/$I28)*$L28,"")</f>
        <v/>
      </c>
      <c r="CF28" s="92" t="str">
        <f t="shared" si="22"/>
        <v/>
      </c>
      <c r="CG28" s="92" t="str">
        <f t="shared" si="22"/>
        <v/>
      </c>
      <c r="CH28" s="92" t="str">
        <f t="shared" si="22"/>
        <v/>
      </c>
      <c r="CI28" s="92" t="str">
        <f t="shared" si="22"/>
        <v/>
      </c>
      <c r="CJ28" s="92" t="str">
        <f t="shared" si="22"/>
        <v/>
      </c>
      <c r="CK28" s="92" t="str">
        <f t="shared" si="22"/>
        <v/>
      </c>
      <c r="CL28" s="92" t="str">
        <f t="shared" si="22"/>
        <v/>
      </c>
      <c r="CM28" s="92" t="str">
        <f t="shared" si="22"/>
        <v/>
      </c>
      <c r="CN28" s="92" t="str">
        <f t="shared" si="22"/>
        <v/>
      </c>
      <c r="CO28" s="92" t="str">
        <f t="shared" si="22"/>
        <v/>
      </c>
      <c r="CP28" s="92" t="str">
        <f t="shared" si="22"/>
        <v/>
      </c>
      <c r="CQ28" s="92" t="str">
        <f t="shared" si="22"/>
        <v/>
      </c>
      <c r="CR28" s="92" t="str">
        <f t="shared" si="22"/>
        <v/>
      </c>
      <c r="CS28" s="92" t="str">
        <f t="shared" si="22"/>
        <v/>
      </c>
      <c r="CT28" s="92" t="str">
        <f t="shared" si="22"/>
        <v/>
      </c>
      <c r="CU28" s="92" t="str">
        <f t="shared" si="22"/>
        <v/>
      </c>
      <c r="CV28" s="92" t="str">
        <f t="shared" si="22"/>
        <v/>
      </c>
      <c r="CW28" s="92" t="str">
        <f t="shared" si="22"/>
        <v/>
      </c>
      <c r="CX28" s="92" t="str">
        <f t="shared" si="22"/>
        <v/>
      </c>
      <c r="CY28" s="92" t="str">
        <f t="shared" si="22"/>
        <v/>
      </c>
      <c r="CZ28" s="92" t="str">
        <f t="shared" si="22"/>
        <v/>
      </c>
      <c r="DA28" s="92" t="str">
        <f t="shared" si="22"/>
        <v/>
      </c>
      <c r="DB28" s="92" t="str">
        <f t="shared" si="22"/>
        <v/>
      </c>
      <c r="DC28" s="92" t="str">
        <f t="shared" si="22"/>
        <v/>
      </c>
      <c r="DD28" s="92" t="str">
        <f t="shared" si="22"/>
        <v/>
      </c>
      <c r="DE28" s="92" t="str">
        <f t="shared" si="22"/>
        <v/>
      </c>
      <c r="DF28" s="92" t="str">
        <f t="shared" si="22"/>
        <v/>
      </c>
      <c r="DG28" s="92" t="str">
        <f t="shared" si="22"/>
        <v/>
      </c>
      <c r="DH28" s="92" t="str">
        <f t="shared" si="22"/>
        <v/>
      </c>
      <c r="DI28" s="92" t="str">
        <f t="shared" si="22"/>
        <v/>
      </c>
      <c r="DJ28" s="92" t="str">
        <f t="shared" si="22"/>
        <v/>
      </c>
      <c r="DK28" s="92" t="str">
        <f t="shared" si="22"/>
        <v/>
      </c>
      <c r="DL28" s="92" t="str">
        <f t="shared" si="22"/>
        <v/>
      </c>
      <c r="DM28" s="92" t="str">
        <f t="shared" si="22"/>
        <v/>
      </c>
      <c r="DN28" s="92" t="str">
        <f t="shared" si="22"/>
        <v/>
      </c>
      <c r="DO28" s="92" t="str">
        <f t="shared" si="22"/>
        <v/>
      </c>
      <c r="DP28" s="92" t="str">
        <f t="shared" si="22"/>
        <v/>
      </c>
      <c r="DQ28" s="92" t="str">
        <f t="shared" si="22"/>
        <v/>
      </c>
      <c r="DR28" s="92" t="str">
        <f t="shared" si="22"/>
        <v/>
      </c>
      <c r="DS28" s="92" t="str">
        <f t="shared" si="22"/>
        <v/>
      </c>
      <c r="DT28" s="92" t="str">
        <f t="shared" si="22"/>
        <v/>
      </c>
      <c r="DU28" s="92" t="str">
        <f t="shared" si="22"/>
        <v/>
      </c>
      <c r="DV28" s="92" t="str">
        <f t="shared" si="22"/>
        <v/>
      </c>
      <c r="DW28" s="92" t="str">
        <f t="shared" si="22"/>
        <v/>
      </c>
      <c r="DX28" s="92" t="str">
        <f t="shared" si="22"/>
        <v/>
      </c>
      <c r="DY28" s="92" t="str">
        <f t="shared" si="22"/>
        <v/>
      </c>
      <c r="DZ28" s="92" t="str">
        <f t="shared" si="22"/>
        <v/>
      </c>
      <c r="EA28" s="92" t="str">
        <f t="shared" si="22"/>
        <v/>
      </c>
      <c r="EB28" s="92" t="str">
        <f t="shared" si="22"/>
        <v/>
      </c>
      <c r="EC28" s="92" t="str">
        <f t="shared" si="22"/>
        <v/>
      </c>
      <c r="ED28" s="92" t="str">
        <f t="shared" si="22"/>
        <v/>
      </c>
    </row>
    <row r="29" ht="14.25" customHeight="1">
      <c r="A29" s="86"/>
      <c r="B29" s="86"/>
      <c r="C29" s="86"/>
      <c r="D29" s="86">
        <v>20.0</v>
      </c>
      <c r="E29" s="86"/>
      <c r="F29" s="87"/>
      <c r="G29" s="88" t="s">
        <v>518</v>
      </c>
      <c r="H29" s="89"/>
      <c r="I29" s="101"/>
      <c r="J29" s="92"/>
      <c r="K29" s="92"/>
      <c r="L29" s="93">
        <f t="shared" si="2"/>
        <v>0</v>
      </c>
      <c r="M29" s="87"/>
      <c r="N29" s="94" t="str">
        <f t="shared" si="3"/>
        <v/>
      </c>
      <c r="O29" s="95"/>
      <c r="P29" s="96">
        <f t="shared" si="4"/>
        <v>0</v>
      </c>
      <c r="Q29" s="97"/>
      <c r="R29" s="97"/>
      <c r="S29" s="98"/>
      <c r="T29" s="98"/>
      <c r="U29" s="98"/>
      <c r="V29" s="97"/>
      <c r="W29" s="97"/>
      <c r="X29" s="98"/>
      <c r="Y29" s="98"/>
      <c r="Z29" s="98"/>
      <c r="AA29" s="97"/>
      <c r="AB29" s="97"/>
      <c r="AC29" s="98"/>
      <c r="AD29" s="98"/>
      <c r="AE29" s="97"/>
      <c r="AF29" s="97"/>
      <c r="AG29" s="97"/>
      <c r="AH29" s="97"/>
      <c r="AI29" s="97"/>
      <c r="AJ29" s="97"/>
      <c r="AK29" s="98"/>
      <c r="AL29" s="98"/>
      <c r="AM29" s="98"/>
      <c r="AN29" s="97"/>
      <c r="AO29" s="97"/>
      <c r="AP29" s="97"/>
      <c r="AQ29" s="97"/>
      <c r="AR29" s="97"/>
      <c r="AS29" s="97"/>
      <c r="AT29" s="98"/>
      <c r="AU29" s="98"/>
      <c r="AV29" s="98"/>
      <c r="AW29" s="98"/>
      <c r="AX29" s="98"/>
      <c r="AY29" s="98"/>
      <c r="AZ29" s="98"/>
      <c r="BA29" s="97"/>
      <c r="BB29" s="97"/>
      <c r="BC29" s="97"/>
      <c r="BD29" s="97"/>
      <c r="BE29" s="97"/>
      <c r="BF29" s="97"/>
      <c r="BG29" s="98"/>
      <c r="BH29" s="98"/>
      <c r="BI29" s="98"/>
      <c r="BJ29" s="98"/>
      <c r="BK29" s="97"/>
      <c r="BL29" s="97"/>
      <c r="BM29" s="97"/>
      <c r="BN29" s="97"/>
      <c r="BO29" s="97"/>
      <c r="BP29" s="97"/>
      <c r="BQ29" s="97"/>
      <c r="BR29" s="97"/>
      <c r="BS29" s="97"/>
      <c r="BT29" s="97"/>
      <c r="BU29" s="97"/>
      <c r="BV29" s="97"/>
      <c r="BW29" s="97"/>
      <c r="BX29" s="97"/>
      <c r="BY29" s="98"/>
      <c r="BZ29" s="98"/>
      <c r="CA29" s="97"/>
      <c r="CB29" s="99"/>
      <c r="CC29" s="87"/>
      <c r="CD29" s="100"/>
      <c r="CE29" s="92" t="str">
        <f t="shared" ref="CE29:ED29" si="23">IFERROR((Q29/$I29)*$L29,"")</f>
        <v/>
      </c>
      <c r="CF29" s="92" t="str">
        <f t="shared" si="23"/>
        <v/>
      </c>
      <c r="CG29" s="92" t="str">
        <f t="shared" si="23"/>
        <v/>
      </c>
      <c r="CH29" s="92" t="str">
        <f t="shared" si="23"/>
        <v/>
      </c>
      <c r="CI29" s="92" t="str">
        <f t="shared" si="23"/>
        <v/>
      </c>
      <c r="CJ29" s="92" t="str">
        <f t="shared" si="23"/>
        <v/>
      </c>
      <c r="CK29" s="92" t="str">
        <f t="shared" si="23"/>
        <v/>
      </c>
      <c r="CL29" s="92" t="str">
        <f t="shared" si="23"/>
        <v/>
      </c>
      <c r="CM29" s="92" t="str">
        <f t="shared" si="23"/>
        <v/>
      </c>
      <c r="CN29" s="92" t="str">
        <f t="shared" si="23"/>
        <v/>
      </c>
      <c r="CO29" s="92" t="str">
        <f t="shared" si="23"/>
        <v/>
      </c>
      <c r="CP29" s="92" t="str">
        <f t="shared" si="23"/>
        <v/>
      </c>
      <c r="CQ29" s="92" t="str">
        <f t="shared" si="23"/>
        <v/>
      </c>
      <c r="CR29" s="92" t="str">
        <f t="shared" si="23"/>
        <v/>
      </c>
      <c r="CS29" s="92" t="str">
        <f t="shared" si="23"/>
        <v/>
      </c>
      <c r="CT29" s="92" t="str">
        <f t="shared" si="23"/>
        <v/>
      </c>
      <c r="CU29" s="92" t="str">
        <f t="shared" si="23"/>
        <v/>
      </c>
      <c r="CV29" s="92" t="str">
        <f t="shared" si="23"/>
        <v/>
      </c>
      <c r="CW29" s="92" t="str">
        <f t="shared" si="23"/>
        <v/>
      </c>
      <c r="CX29" s="92" t="str">
        <f t="shared" si="23"/>
        <v/>
      </c>
      <c r="CY29" s="92" t="str">
        <f t="shared" si="23"/>
        <v/>
      </c>
      <c r="CZ29" s="92" t="str">
        <f t="shared" si="23"/>
        <v/>
      </c>
      <c r="DA29" s="92" t="str">
        <f t="shared" si="23"/>
        <v/>
      </c>
      <c r="DB29" s="92" t="str">
        <f t="shared" si="23"/>
        <v/>
      </c>
      <c r="DC29" s="92" t="str">
        <f t="shared" si="23"/>
        <v/>
      </c>
      <c r="DD29" s="92" t="str">
        <f t="shared" si="23"/>
        <v/>
      </c>
      <c r="DE29" s="92" t="str">
        <f t="shared" si="23"/>
        <v/>
      </c>
      <c r="DF29" s="92" t="str">
        <f t="shared" si="23"/>
        <v/>
      </c>
      <c r="DG29" s="92" t="str">
        <f t="shared" si="23"/>
        <v/>
      </c>
      <c r="DH29" s="92" t="str">
        <f t="shared" si="23"/>
        <v/>
      </c>
      <c r="DI29" s="92" t="str">
        <f t="shared" si="23"/>
        <v/>
      </c>
      <c r="DJ29" s="92" t="str">
        <f t="shared" si="23"/>
        <v/>
      </c>
      <c r="DK29" s="92" t="str">
        <f t="shared" si="23"/>
        <v/>
      </c>
      <c r="DL29" s="92" t="str">
        <f t="shared" si="23"/>
        <v/>
      </c>
      <c r="DM29" s="92" t="str">
        <f t="shared" si="23"/>
        <v/>
      </c>
      <c r="DN29" s="92" t="str">
        <f t="shared" si="23"/>
        <v/>
      </c>
      <c r="DO29" s="92" t="str">
        <f t="shared" si="23"/>
        <v/>
      </c>
      <c r="DP29" s="92" t="str">
        <f t="shared" si="23"/>
        <v/>
      </c>
      <c r="DQ29" s="92" t="str">
        <f t="shared" si="23"/>
        <v/>
      </c>
      <c r="DR29" s="92" t="str">
        <f t="shared" si="23"/>
        <v/>
      </c>
      <c r="DS29" s="92" t="str">
        <f t="shared" si="23"/>
        <v/>
      </c>
      <c r="DT29" s="92" t="str">
        <f t="shared" si="23"/>
        <v/>
      </c>
      <c r="DU29" s="92" t="str">
        <f t="shared" si="23"/>
        <v/>
      </c>
      <c r="DV29" s="92" t="str">
        <f t="shared" si="23"/>
        <v/>
      </c>
      <c r="DW29" s="92" t="str">
        <f t="shared" si="23"/>
        <v/>
      </c>
      <c r="DX29" s="92" t="str">
        <f t="shared" si="23"/>
        <v/>
      </c>
      <c r="DY29" s="92" t="str">
        <f t="shared" si="23"/>
        <v/>
      </c>
      <c r="DZ29" s="92" t="str">
        <f t="shared" si="23"/>
        <v/>
      </c>
      <c r="EA29" s="92" t="str">
        <f t="shared" si="23"/>
        <v/>
      </c>
      <c r="EB29" s="92" t="str">
        <f t="shared" si="23"/>
        <v/>
      </c>
      <c r="EC29" s="92" t="str">
        <f t="shared" si="23"/>
        <v/>
      </c>
      <c r="ED29" s="92" t="str">
        <f t="shared" si="23"/>
        <v/>
      </c>
    </row>
    <row r="30" ht="14.25" customHeight="1">
      <c r="A30" s="86"/>
      <c r="B30" s="86"/>
      <c r="C30" s="86"/>
      <c r="D30" s="86">
        <v>21.0</v>
      </c>
      <c r="E30" s="86"/>
      <c r="F30" s="87"/>
      <c r="G30" s="88" t="s">
        <v>518</v>
      </c>
      <c r="H30" s="89"/>
      <c r="I30" s="101"/>
      <c r="J30" s="92"/>
      <c r="K30" s="92"/>
      <c r="L30" s="93">
        <f t="shared" si="2"/>
        <v>0</v>
      </c>
      <c r="M30" s="87"/>
      <c r="N30" s="94" t="str">
        <f t="shared" si="3"/>
        <v/>
      </c>
      <c r="O30" s="95"/>
      <c r="P30" s="96">
        <f t="shared" si="4"/>
        <v>0</v>
      </c>
      <c r="Q30" s="97"/>
      <c r="R30" s="97"/>
      <c r="S30" s="98"/>
      <c r="T30" s="98"/>
      <c r="U30" s="98"/>
      <c r="V30" s="97"/>
      <c r="W30" s="97"/>
      <c r="X30" s="98"/>
      <c r="Y30" s="98"/>
      <c r="Z30" s="98"/>
      <c r="AA30" s="97"/>
      <c r="AB30" s="97"/>
      <c r="AC30" s="98"/>
      <c r="AD30" s="98"/>
      <c r="AE30" s="97"/>
      <c r="AF30" s="97"/>
      <c r="AG30" s="97"/>
      <c r="AH30" s="97"/>
      <c r="AI30" s="97"/>
      <c r="AJ30" s="97"/>
      <c r="AK30" s="98"/>
      <c r="AL30" s="98"/>
      <c r="AM30" s="98"/>
      <c r="AN30" s="97"/>
      <c r="AO30" s="97"/>
      <c r="AP30" s="97"/>
      <c r="AQ30" s="97"/>
      <c r="AR30" s="97"/>
      <c r="AS30" s="97"/>
      <c r="AT30" s="98"/>
      <c r="AU30" s="98"/>
      <c r="AV30" s="98"/>
      <c r="AW30" s="98"/>
      <c r="AX30" s="98"/>
      <c r="AY30" s="98"/>
      <c r="AZ30" s="98"/>
      <c r="BA30" s="97"/>
      <c r="BB30" s="97"/>
      <c r="BC30" s="97"/>
      <c r="BD30" s="97"/>
      <c r="BE30" s="97"/>
      <c r="BF30" s="97"/>
      <c r="BG30" s="98"/>
      <c r="BH30" s="98"/>
      <c r="BI30" s="98"/>
      <c r="BJ30" s="98"/>
      <c r="BK30" s="97"/>
      <c r="BL30" s="97"/>
      <c r="BM30" s="97"/>
      <c r="BN30" s="97"/>
      <c r="BO30" s="97"/>
      <c r="BP30" s="97"/>
      <c r="BQ30" s="97"/>
      <c r="BR30" s="97"/>
      <c r="BS30" s="97"/>
      <c r="BT30" s="97"/>
      <c r="BU30" s="97"/>
      <c r="BV30" s="97"/>
      <c r="BW30" s="97"/>
      <c r="BX30" s="97"/>
      <c r="BY30" s="98"/>
      <c r="BZ30" s="98"/>
      <c r="CA30" s="97"/>
      <c r="CB30" s="99"/>
      <c r="CC30" s="87"/>
      <c r="CD30" s="100"/>
      <c r="CE30" s="92" t="str">
        <f t="shared" ref="CE30:ED30" si="24">IFERROR((Q30/$I30)*$L30,"")</f>
        <v/>
      </c>
      <c r="CF30" s="92" t="str">
        <f t="shared" si="24"/>
        <v/>
      </c>
      <c r="CG30" s="92" t="str">
        <f t="shared" si="24"/>
        <v/>
      </c>
      <c r="CH30" s="92" t="str">
        <f t="shared" si="24"/>
        <v/>
      </c>
      <c r="CI30" s="92" t="str">
        <f t="shared" si="24"/>
        <v/>
      </c>
      <c r="CJ30" s="92" t="str">
        <f t="shared" si="24"/>
        <v/>
      </c>
      <c r="CK30" s="92" t="str">
        <f t="shared" si="24"/>
        <v/>
      </c>
      <c r="CL30" s="92" t="str">
        <f t="shared" si="24"/>
        <v/>
      </c>
      <c r="CM30" s="92" t="str">
        <f t="shared" si="24"/>
        <v/>
      </c>
      <c r="CN30" s="92" t="str">
        <f t="shared" si="24"/>
        <v/>
      </c>
      <c r="CO30" s="92" t="str">
        <f t="shared" si="24"/>
        <v/>
      </c>
      <c r="CP30" s="92" t="str">
        <f t="shared" si="24"/>
        <v/>
      </c>
      <c r="CQ30" s="92" t="str">
        <f t="shared" si="24"/>
        <v/>
      </c>
      <c r="CR30" s="92" t="str">
        <f t="shared" si="24"/>
        <v/>
      </c>
      <c r="CS30" s="92" t="str">
        <f t="shared" si="24"/>
        <v/>
      </c>
      <c r="CT30" s="92" t="str">
        <f t="shared" si="24"/>
        <v/>
      </c>
      <c r="CU30" s="92" t="str">
        <f t="shared" si="24"/>
        <v/>
      </c>
      <c r="CV30" s="92" t="str">
        <f t="shared" si="24"/>
        <v/>
      </c>
      <c r="CW30" s="92" t="str">
        <f t="shared" si="24"/>
        <v/>
      </c>
      <c r="CX30" s="92" t="str">
        <f t="shared" si="24"/>
        <v/>
      </c>
      <c r="CY30" s="92" t="str">
        <f t="shared" si="24"/>
        <v/>
      </c>
      <c r="CZ30" s="92" t="str">
        <f t="shared" si="24"/>
        <v/>
      </c>
      <c r="DA30" s="92" t="str">
        <f t="shared" si="24"/>
        <v/>
      </c>
      <c r="DB30" s="92" t="str">
        <f t="shared" si="24"/>
        <v/>
      </c>
      <c r="DC30" s="92" t="str">
        <f t="shared" si="24"/>
        <v/>
      </c>
      <c r="DD30" s="92" t="str">
        <f t="shared" si="24"/>
        <v/>
      </c>
      <c r="DE30" s="92" t="str">
        <f t="shared" si="24"/>
        <v/>
      </c>
      <c r="DF30" s="92" t="str">
        <f t="shared" si="24"/>
        <v/>
      </c>
      <c r="DG30" s="92" t="str">
        <f t="shared" si="24"/>
        <v/>
      </c>
      <c r="DH30" s="92" t="str">
        <f t="shared" si="24"/>
        <v/>
      </c>
      <c r="DI30" s="92" t="str">
        <f t="shared" si="24"/>
        <v/>
      </c>
      <c r="DJ30" s="92" t="str">
        <f t="shared" si="24"/>
        <v/>
      </c>
      <c r="DK30" s="92" t="str">
        <f t="shared" si="24"/>
        <v/>
      </c>
      <c r="DL30" s="92" t="str">
        <f t="shared" si="24"/>
        <v/>
      </c>
      <c r="DM30" s="92" t="str">
        <f t="shared" si="24"/>
        <v/>
      </c>
      <c r="DN30" s="92" t="str">
        <f t="shared" si="24"/>
        <v/>
      </c>
      <c r="DO30" s="92" t="str">
        <f t="shared" si="24"/>
        <v/>
      </c>
      <c r="DP30" s="92" t="str">
        <f t="shared" si="24"/>
        <v/>
      </c>
      <c r="DQ30" s="92" t="str">
        <f t="shared" si="24"/>
        <v/>
      </c>
      <c r="DR30" s="92" t="str">
        <f t="shared" si="24"/>
        <v/>
      </c>
      <c r="DS30" s="92" t="str">
        <f t="shared" si="24"/>
        <v/>
      </c>
      <c r="DT30" s="92" t="str">
        <f t="shared" si="24"/>
        <v/>
      </c>
      <c r="DU30" s="92" t="str">
        <f t="shared" si="24"/>
        <v/>
      </c>
      <c r="DV30" s="92" t="str">
        <f t="shared" si="24"/>
        <v/>
      </c>
      <c r="DW30" s="92" t="str">
        <f t="shared" si="24"/>
        <v/>
      </c>
      <c r="DX30" s="92" t="str">
        <f t="shared" si="24"/>
        <v/>
      </c>
      <c r="DY30" s="92" t="str">
        <f t="shared" si="24"/>
        <v/>
      </c>
      <c r="DZ30" s="92" t="str">
        <f t="shared" si="24"/>
        <v/>
      </c>
      <c r="EA30" s="92" t="str">
        <f t="shared" si="24"/>
        <v/>
      </c>
      <c r="EB30" s="92" t="str">
        <f t="shared" si="24"/>
        <v/>
      </c>
      <c r="EC30" s="92" t="str">
        <f t="shared" si="24"/>
        <v/>
      </c>
      <c r="ED30" s="92" t="str">
        <f t="shared" si="24"/>
        <v/>
      </c>
    </row>
    <row r="31" ht="14.25" customHeight="1">
      <c r="A31" s="86"/>
      <c r="B31" s="86"/>
      <c r="C31" s="86"/>
      <c r="D31" s="86">
        <v>22.0</v>
      </c>
      <c r="E31" s="86"/>
      <c r="F31" s="87"/>
      <c r="G31" s="88" t="s">
        <v>518</v>
      </c>
      <c r="H31" s="89"/>
      <c r="I31" s="101"/>
      <c r="J31" s="92"/>
      <c r="K31" s="92"/>
      <c r="L31" s="93">
        <f t="shared" si="2"/>
        <v>0</v>
      </c>
      <c r="M31" s="87"/>
      <c r="N31" s="94" t="str">
        <f t="shared" si="3"/>
        <v/>
      </c>
      <c r="O31" s="95"/>
      <c r="P31" s="96">
        <f t="shared" si="4"/>
        <v>0</v>
      </c>
      <c r="Q31" s="97"/>
      <c r="R31" s="97"/>
      <c r="S31" s="98"/>
      <c r="T31" s="98"/>
      <c r="U31" s="98"/>
      <c r="V31" s="97"/>
      <c r="W31" s="97"/>
      <c r="X31" s="98"/>
      <c r="Y31" s="98"/>
      <c r="Z31" s="98"/>
      <c r="AA31" s="97"/>
      <c r="AB31" s="97"/>
      <c r="AC31" s="98"/>
      <c r="AD31" s="98"/>
      <c r="AE31" s="97"/>
      <c r="AF31" s="97"/>
      <c r="AG31" s="97"/>
      <c r="AH31" s="97"/>
      <c r="AI31" s="97"/>
      <c r="AJ31" s="97"/>
      <c r="AK31" s="98"/>
      <c r="AL31" s="98"/>
      <c r="AM31" s="98"/>
      <c r="AN31" s="97"/>
      <c r="AO31" s="97"/>
      <c r="AP31" s="97"/>
      <c r="AQ31" s="97"/>
      <c r="AR31" s="97"/>
      <c r="AS31" s="97"/>
      <c r="AT31" s="98"/>
      <c r="AU31" s="98"/>
      <c r="AV31" s="98"/>
      <c r="AW31" s="98"/>
      <c r="AX31" s="98"/>
      <c r="AY31" s="98"/>
      <c r="AZ31" s="98"/>
      <c r="BA31" s="97"/>
      <c r="BB31" s="97"/>
      <c r="BC31" s="97"/>
      <c r="BD31" s="97"/>
      <c r="BE31" s="97"/>
      <c r="BF31" s="97"/>
      <c r="BG31" s="98"/>
      <c r="BH31" s="98"/>
      <c r="BI31" s="98"/>
      <c r="BJ31" s="98"/>
      <c r="BK31" s="97"/>
      <c r="BL31" s="97"/>
      <c r="BM31" s="97"/>
      <c r="BN31" s="97"/>
      <c r="BO31" s="97"/>
      <c r="BP31" s="97"/>
      <c r="BQ31" s="97"/>
      <c r="BR31" s="97"/>
      <c r="BS31" s="97"/>
      <c r="BT31" s="97"/>
      <c r="BU31" s="97"/>
      <c r="BV31" s="97"/>
      <c r="BW31" s="97"/>
      <c r="BX31" s="97"/>
      <c r="BY31" s="98"/>
      <c r="BZ31" s="98"/>
      <c r="CA31" s="97"/>
      <c r="CB31" s="99"/>
      <c r="CC31" s="87"/>
      <c r="CD31" s="100"/>
      <c r="CE31" s="92" t="str">
        <f t="shared" ref="CE31:ED31" si="25">IFERROR((Q31/$I31)*$L31,"")</f>
        <v/>
      </c>
      <c r="CF31" s="92" t="str">
        <f t="shared" si="25"/>
        <v/>
      </c>
      <c r="CG31" s="92" t="str">
        <f t="shared" si="25"/>
        <v/>
      </c>
      <c r="CH31" s="92" t="str">
        <f t="shared" si="25"/>
        <v/>
      </c>
      <c r="CI31" s="92" t="str">
        <f t="shared" si="25"/>
        <v/>
      </c>
      <c r="CJ31" s="92" t="str">
        <f t="shared" si="25"/>
        <v/>
      </c>
      <c r="CK31" s="92" t="str">
        <f t="shared" si="25"/>
        <v/>
      </c>
      <c r="CL31" s="92" t="str">
        <f t="shared" si="25"/>
        <v/>
      </c>
      <c r="CM31" s="92" t="str">
        <f t="shared" si="25"/>
        <v/>
      </c>
      <c r="CN31" s="92" t="str">
        <f t="shared" si="25"/>
        <v/>
      </c>
      <c r="CO31" s="92" t="str">
        <f t="shared" si="25"/>
        <v/>
      </c>
      <c r="CP31" s="92" t="str">
        <f t="shared" si="25"/>
        <v/>
      </c>
      <c r="CQ31" s="92" t="str">
        <f t="shared" si="25"/>
        <v/>
      </c>
      <c r="CR31" s="92" t="str">
        <f t="shared" si="25"/>
        <v/>
      </c>
      <c r="CS31" s="92" t="str">
        <f t="shared" si="25"/>
        <v/>
      </c>
      <c r="CT31" s="92" t="str">
        <f t="shared" si="25"/>
        <v/>
      </c>
      <c r="CU31" s="92" t="str">
        <f t="shared" si="25"/>
        <v/>
      </c>
      <c r="CV31" s="92" t="str">
        <f t="shared" si="25"/>
        <v/>
      </c>
      <c r="CW31" s="92" t="str">
        <f t="shared" si="25"/>
        <v/>
      </c>
      <c r="CX31" s="92" t="str">
        <f t="shared" si="25"/>
        <v/>
      </c>
      <c r="CY31" s="92" t="str">
        <f t="shared" si="25"/>
        <v/>
      </c>
      <c r="CZ31" s="92" t="str">
        <f t="shared" si="25"/>
        <v/>
      </c>
      <c r="DA31" s="92" t="str">
        <f t="shared" si="25"/>
        <v/>
      </c>
      <c r="DB31" s="92" t="str">
        <f t="shared" si="25"/>
        <v/>
      </c>
      <c r="DC31" s="92" t="str">
        <f t="shared" si="25"/>
        <v/>
      </c>
      <c r="DD31" s="92" t="str">
        <f t="shared" si="25"/>
        <v/>
      </c>
      <c r="DE31" s="92" t="str">
        <f t="shared" si="25"/>
        <v/>
      </c>
      <c r="DF31" s="92" t="str">
        <f t="shared" si="25"/>
        <v/>
      </c>
      <c r="DG31" s="92" t="str">
        <f t="shared" si="25"/>
        <v/>
      </c>
      <c r="DH31" s="92" t="str">
        <f t="shared" si="25"/>
        <v/>
      </c>
      <c r="DI31" s="92" t="str">
        <f t="shared" si="25"/>
        <v/>
      </c>
      <c r="DJ31" s="92" t="str">
        <f t="shared" si="25"/>
        <v/>
      </c>
      <c r="DK31" s="92" t="str">
        <f t="shared" si="25"/>
        <v/>
      </c>
      <c r="DL31" s="92" t="str">
        <f t="shared" si="25"/>
        <v/>
      </c>
      <c r="DM31" s="92" t="str">
        <f t="shared" si="25"/>
        <v/>
      </c>
      <c r="DN31" s="92" t="str">
        <f t="shared" si="25"/>
        <v/>
      </c>
      <c r="DO31" s="92" t="str">
        <f t="shared" si="25"/>
        <v/>
      </c>
      <c r="DP31" s="92" t="str">
        <f t="shared" si="25"/>
        <v/>
      </c>
      <c r="DQ31" s="92" t="str">
        <f t="shared" si="25"/>
        <v/>
      </c>
      <c r="DR31" s="92" t="str">
        <f t="shared" si="25"/>
        <v/>
      </c>
      <c r="DS31" s="92" t="str">
        <f t="shared" si="25"/>
        <v/>
      </c>
      <c r="DT31" s="92" t="str">
        <f t="shared" si="25"/>
        <v/>
      </c>
      <c r="DU31" s="92" t="str">
        <f t="shared" si="25"/>
        <v/>
      </c>
      <c r="DV31" s="92" t="str">
        <f t="shared" si="25"/>
        <v/>
      </c>
      <c r="DW31" s="92" t="str">
        <f t="shared" si="25"/>
        <v/>
      </c>
      <c r="DX31" s="92" t="str">
        <f t="shared" si="25"/>
        <v/>
      </c>
      <c r="DY31" s="92" t="str">
        <f t="shared" si="25"/>
        <v/>
      </c>
      <c r="DZ31" s="92" t="str">
        <f t="shared" si="25"/>
        <v/>
      </c>
      <c r="EA31" s="92" t="str">
        <f t="shared" si="25"/>
        <v/>
      </c>
      <c r="EB31" s="92" t="str">
        <f t="shared" si="25"/>
        <v/>
      </c>
      <c r="EC31" s="92" t="str">
        <f t="shared" si="25"/>
        <v/>
      </c>
      <c r="ED31" s="92" t="str">
        <f t="shared" si="25"/>
        <v/>
      </c>
    </row>
    <row r="32" ht="14.25" customHeight="1">
      <c r="A32" s="86"/>
      <c r="B32" s="86"/>
      <c r="C32" s="86"/>
      <c r="D32" s="86">
        <v>23.0</v>
      </c>
      <c r="E32" s="86"/>
      <c r="F32" s="87"/>
      <c r="G32" s="88" t="s">
        <v>518</v>
      </c>
      <c r="H32" s="89"/>
      <c r="I32" s="101"/>
      <c r="J32" s="92"/>
      <c r="K32" s="92"/>
      <c r="L32" s="93">
        <f t="shared" si="2"/>
        <v>0</v>
      </c>
      <c r="M32" s="87"/>
      <c r="N32" s="94" t="str">
        <f t="shared" si="3"/>
        <v/>
      </c>
      <c r="O32" s="95"/>
      <c r="P32" s="96">
        <f t="shared" si="4"/>
        <v>0</v>
      </c>
      <c r="Q32" s="97"/>
      <c r="R32" s="97"/>
      <c r="S32" s="98"/>
      <c r="T32" s="98"/>
      <c r="U32" s="98"/>
      <c r="V32" s="97"/>
      <c r="W32" s="97"/>
      <c r="X32" s="98"/>
      <c r="Y32" s="98"/>
      <c r="Z32" s="98"/>
      <c r="AA32" s="97"/>
      <c r="AB32" s="97"/>
      <c r="AC32" s="98"/>
      <c r="AD32" s="98"/>
      <c r="AE32" s="97"/>
      <c r="AF32" s="97"/>
      <c r="AG32" s="97"/>
      <c r="AH32" s="97"/>
      <c r="AI32" s="97"/>
      <c r="AJ32" s="97"/>
      <c r="AK32" s="98"/>
      <c r="AL32" s="98"/>
      <c r="AM32" s="98"/>
      <c r="AN32" s="97"/>
      <c r="AO32" s="97"/>
      <c r="AP32" s="97"/>
      <c r="AQ32" s="97"/>
      <c r="AR32" s="97"/>
      <c r="AS32" s="97"/>
      <c r="AT32" s="98"/>
      <c r="AU32" s="98"/>
      <c r="AV32" s="98"/>
      <c r="AW32" s="98"/>
      <c r="AX32" s="98"/>
      <c r="AY32" s="98"/>
      <c r="AZ32" s="98"/>
      <c r="BA32" s="97"/>
      <c r="BB32" s="97"/>
      <c r="BC32" s="97"/>
      <c r="BD32" s="97"/>
      <c r="BE32" s="97"/>
      <c r="BF32" s="97"/>
      <c r="BG32" s="98"/>
      <c r="BH32" s="98"/>
      <c r="BI32" s="98"/>
      <c r="BJ32" s="98"/>
      <c r="BK32" s="97"/>
      <c r="BL32" s="97"/>
      <c r="BM32" s="97"/>
      <c r="BN32" s="97"/>
      <c r="BO32" s="97"/>
      <c r="BP32" s="97"/>
      <c r="BQ32" s="97"/>
      <c r="BR32" s="97"/>
      <c r="BS32" s="97"/>
      <c r="BT32" s="97"/>
      <c r="BU32" s="97"/>
      <c r="BV32" s="97"/>
      <c r="BW32" s="97"/>
      <c r="BX32" s="97"/>
      <c r="BY32" s="98"/>
      <c r="BZ32" s="98"/>
      <c r="CA32" s="97"/>
      <c r="CB32" s="99"/>
      <c r="CC32" s="87"/>
      <c r="CD32" s="100"/>
      <c r="CE32" s="92" t="str">
        <f t="shared" ref="CE32:ED32" si="26">IFERROR((Q32/$I32)*$L32,"")</f>
        <v/>
      </c>
      <c r="CF32" s="92" t="str">
        <f t="shared" si="26"/>
        <v/>
      </c>
      <c r="CG32" s="92" t="str">
        <f t="shared" si="26"/>
        <v/>
      </c>
      <c r="CH32" s="92" t="str">
        <f t="shared" si="26"/>
        <v/>
      </c>
      <c r="CI32" s="92" t="str">
        <f t="shared" si="26"/>
        <v/>
      </c>
      <c r="CJ32" s="92" t="str">
        <f t="shared" si="26"/>
        <v/>
      </c>
      <c r="CK32" s="92" t="str">
        <f t="shared" si="26"/>
        <v/>
      </c>
      <c r="CL32" s="92" t="str">
        <f t="shared" si="26"/>
        <v/>
      </c>
      <c r="CM32" s="92" t="str">
        <f t="shared" si="26"/>
        <v/>
      </c>
      <c r="CN32" s="92" t="str">
        <f t="shared" si="26"/>
        <v/>
      </c>
      <c r="CO32" s="92" t="str">
        <f t="shared" si="26"/>
        <v/>
      </c>
      <c r="CP32" s="92" t="str">
        <f t="shared" si="26"/>
        <v/>
      </c>
      <c r="CQ32" s="92" t="str">
        <f t="shared" si="26"/>
        <v/>
      </c>
      <c r="CR32" s="92" t="str">
        <f t="shared" si="26"/>
        <v/>
      </c>
      <c r="CS32" s="92" t="str">
        <f t="shared" si="26"/>
        <v/>
      </c>
      <c r="CT32" s="92" t="str">
        <f t="shared" si="26"/>
        <v/>
      </c>
      <c r="CU32" s="92" t="str">
        <f t="shared" si="26"/>
        <v/>
      </c>
      <c r="CV32" s="92" t="str">
        <f t="shared" si="26"/>
        <v/>
      </c>
      <c r="CW32" s="92" t="str">
        <f t="shared" si="26"/>
        <v/>
      </c>
      <c r="CX32" s="92" t="str">
        <f t="shared" si="26"/>
        <v/>
      </c>
      <c r="CY32" s="92" t="str">
        <f t="shared" si="26"/>
        <v/>
      </c>
      <c r="CZ32" s="92" t="str">
        <f t="shared" si="26"/>
        <v/>
      </c>
      <c r="DA32" s="92" t="str">
        <f t="shared" si="26"/>
        <v/>
      </c>
      <c r="DB32" s="92" t="str">
        <f t="shared" si="26"/>
        <v/>
      </c>
      <c r="DC32" s="92" t="str">
        <f t="shared" si="26"/>
        <v/>
      </c>
      <c r="DD32" s="92" t="str">
        <f t="shared" si="26"/>
        <v/>
      </c>
      <c r="DE32" s="92" t="str">
        <f t="shared" si="26"/>
        <v/>
      </c>
      <c r="DF32" s="92" t="str">
        <f t="shared" si="26"/>
        <v/>
      </c>
      <c r="DG32" s="92" t="str">
        <f t="shared" si="26"/>
        <v/>
      </c>
      <c r="DH32" s="92" t="str">
        <f t="shared" si="26"/>
        <v/>
      </c>
      <c r="DI32" s="92" t="str">
        <f t="shared" si="26"/>
        <v/>
      </c>
      <c r="DJ32" s="92" t="str">
        <f t="shared" si="26"/>
        <v/>
      </c>
      <c r="DK32" s="92" t="str">
        <f t="shared" si="26"/>
        <v/>
      </c>
      <c r="DL32" s="92" t="str">
        <f t="shared" si="26"/>
        <v/>
      </c>
      <c r="DM32" s="92" t="str">
        <f t="shared" si="26"/>
        <v/>
      </c>
      <c r="DN32" s="92" t="str">
        <f t="shared" si="26"/>
        <v/>
      </c>
      <c r="DO32" s="92" t="str">
        <f t="shared" si="26"/>
        <v/>
      </c>
      <c r="DP32" s="92" t="str">
        <f t="shared" si="26"/>
        <v/>
      </c>
      <c r="DQ32" s="92" t="str">
        <f t="shared" si="26"/>
        <v/>
      </c>
      <c r="DR32" s="92" t="str">
        <f t="shared" si="26"/>
        <v/>
      </c>
      <c r="DS32" s="92" t="str">
        <f t="shared" si="26"/>
        <v/>
      </c>
      <c r="DT32" s="92" t="str">
        <f t="shared" si="26"/>
        <v/>
      </c>
      <c r="DU32" s="92" t="str">
        <f t="shared" si="26"/>
        <v/>
      </c>
      <c r="DV32" s="92" t="str">
        <f t="shared" si="26"/>
        <v/>
      </c>
      <c r="DW32" s="92" t="str">
        <f t="shared" si="26"/>
        <v/>
      </c>
      <c r="DX32" s="92" t="str">
        <f t="shared" si="26"/>
        <v/>
      </c>
      <c r="DY32" s="92" t="str">
        <f t="shared" si="26"/>
        <v/>
      </c>
      <c r="DZ32" s="92" t="str">
        <f t="shared" si="26"/>
        <v/>
      </c>
      <c r="EA32" s="92" t="str">
        <f t="shared" si="26"/>
        <v/>
      </c>
      <c r="EB32" s="92" t="str">
        <f t="shared" si="26"/>
        <v/>
      </c>
      <c r="EC32" s="92" t="str">
        <f t="shared" si="26"/>
        <v/>
      </c>
      <c r="ED32" s="92" t="str">
        <f t="shared" si="26"/>
        <v/>
      </c>
    </row>
    <row r="33" ht="14.25" customHeight="1">
      <c r="A33" s="86"/>
      <c r="B33" s="86"/>
      <c r="C33" s="86"/>
      <c r="D33" s="86">
        <v>24.0</v>
      </c>
      <c r="E33" s="86"/>
      <c r="F33" s="87"/>
      <c r="G33" s="88" t="s">
        <v>518</v>
      </c>
      <c r="H33" s="89"/>
      <c r="I33" s="101"/>
      <c r="J33" s="92"/>
      <c r="K33" s="92"/>
      <c r="L33" s="93">
        <f t="shared" si="2"/>
        <v>0</v>
      </c>
      <c r="M33" s="87"/>
      <c r="N33" s="94" t="str">
        <f t="shared" si="3"/>
        <v/>
      </c>
      <c r="O33" s="95"/>
      <c r="P33" s="96">
        <f t="shared" si="4"/>
        <v>0</v>
      </c>
      <c r="Q33" s="97"/>
      <c r="R33" s="97"/>
      <c r="S33" s="98"/>
      <c r="T33" s="98"/>
      <c r="U33" s="98"/>
      <c r="V33" s="97"/>
      <c r="W33" s="97"/>
      <c r="X33" s="98"/>
      <c r="Y33" s="98"/>
      <c r="Z33" s="98"/>
      <c r="AA33" s="97"/>
      <c r="AB33" s="97"/>
      <c r="AC33" s="98"/>
      <c r="AD33" s="98"/>
      <c r="AE33" s="97"/>
      <c r="AF33" s="97"/>
      <c r="AG33" s="97"/>
      <c r="AH33" s="97"/>
      <c r="AI33" s="97"/>
      <c r="AJ33" s="97"/>
      <c r="AK33" s="98"/>
      <c r="AL33" s="98"/>
      <c r="AM33" s="98"/>
      <c r="AN33" s="97"/>
      <c r="AO33" s="97"/>
      <c r="AP33" s="97"/>
      <c r="AQ33" s="97"/>
      <c r="AR33" s="97"/>
      <c r="AS33" s="97"/>
      <c r="AT33" s="98"/>
      <c r="AU33" s="98"/>
      <c r="AV33" s="98"/>
      <c r="AW33" s="98"/>
      <c r="AX33" s="98"/>
      <c r="AY33" s="98"/>
      <c r="AZ33" s="98"/>
      <c r="BA33" s="97"/>
      <c r="BB33" s="97"/>
      <c r="BC33" s="97"/>
      <c r="BD33" s="97"/>
      <c r="BE33" s="97"/>
      <c r="BF33" s="97"/>
      <c r="BG33" s="98"/>
      <c r="BH33" s="98"/>
      <c r="BI33" s="98"/>
      <c r="BJ33" s="98"/>
      <c r="BK33" s="97"/>
      <c r="BL33" s="97"/>
      <c r="BM33" s="97"/>
      <c r="BN33" s="97"/>
      <c r="BO33" s="97"/>
      <c r="BP33" s="97"/>
      <c r="BQ33" s="97"/>
      <c r="BR33" s="97"/>
      <c r="BS33" s="97"/>
      <c r="BT33" s="97"/>
      <c r="BU33" s="97"/>
      <c r="BV33" s="97"/>
      <c r="BW33" s="97"/>
      <c r="BX33" s="97"/>
      <c r="BY33" s="98"/>
      <c r="BZ33" s="98"/>
      <c r="CA33" s="97"/>
      <c r="CB33" s="99"/>
      <c r="CC33" s="87"/>
      <c r="CD33" s="100"/>
      <c r="CE33" s="92" t="str">
        <f t="shared" ref="CE33:ED33" si="27">IFERROR((Q33/$I33)*$L33,"")</f>
        <v/>
      </c>
      <c r="CF33" s="92" t="str">
        <f t="shared" si="27"/>
        <v/>
      </c>
      <c r="CG33" s="92" t="str">
        <f t="shared" si="27"/>
        <v/>
      </c>
      <c r="CH33" s="92" t="str">
        <f t="shared" si="27"/>
        <v/>
      </c>
      <c r="CI33" s="92" t="str">
        <f t="shared" si="27"/>
        <v/>
      </c>
      <c r="CJ33" s="92" t="str">
        <f t="shared" si="27"/>
        <v/>
      </c>
      <c r="CK33" s="92" t="str">
        <f t="shared" si="27"/>
        <v/>
      </c>
      <c r="CL33" s="92" t="str">
        <f t="shared" si="27"/>
        <v/>
      </c>
      <c r="CM33" s="92" t="str">
        <f t="shared" si="27"/>
        <v/>
      </c>
      <c r="CN33" s="92" t="str">
        <f t="shared" si="27"/>
        <v/>
      </c>
      <c r="CO33" s="92" t="str">
        <f t="shared" si="27"/>
        <v/>
      </c>
      <c r="CP33" s="92" t="str">
        <f t="shared" si="27"/>
        <v/>
      </c>
      <c r="CQ33" s="92" t="str">
        <f t="shared" si="27"/>
        <v/>
      </c>
      <c r="CR33" s="92" t="str">
        <f t="shared" si="27"/>
        <v/>
      </c>
      <c r="CS33" s="92" t="str">
        <f t="shared" si="27"/>
        <v/>
      </c>
      <c r="CT33" s="92" t="str">
        <f t="shared" si="27"/>
        <v/>
      </c>
      <c r="CU33" s="92" t="str">
        <f t="shared" si="27"/>
        <v/>
      </c>
      <c r="CV33" s="92" t="str">
        <f t="shared" si="27"/>
        <v/>
      </c>
      <c r="CW33" s="92" t="str">
        <f t="shared" si="27"/>
        <v/>
      </c>
      <c r="CX33" s="92" t="str">
        <f t="shared" si="27"/>
        <v/>
      </c>
      <c r="CY33" s="92" t="str">
        <f t="shared" si="27"/>
        <v/>
      </c>
      <c r="CZ33" s="92" t="str">
        <f t="shared" si="27"/>
        <v/>
      </c>
      <c r="DA33" s="92" t="str">
        <f t="shared" si="27"/>
        <v/>
      </c>
      <c r="DB33" s="92" t="str">
        <f t="shared" si="27"/>
        <v/>
      </c>
      <c r="DC33" s="92" t="str">
        <f t="shared" si="27"/>
        <v/>
      </c>
      <c r="DD33" s="92" t="str">
        <f t="shared" si="27"/>
        <v/>
      </c>
      <c r="DE33" s="92" t="str">
        <f t="shared" si="27"/>
        <v/>
      </c>
      <c r="DF33" s="92" t="str">
        <f t="shared" si="27"/>
        <v/>
      </c>
      <c r="DG33" s="92" t="str">
        <f t="shared" si="27"/>
        <v/>
      </c>
      <c r="DH33" s="92" t="str">
        <f t="shared" si="27"/>
        <v/>
      </c>
      <c r="DI33" s="92" t="str">
        <f t="shared" si="27"/>
        <v/>
      </c>
      <c r="DJ33" s="92" t="str">
        <f t="shared" si="27"/>
        <v/>
      </c>
      <c r="DK33" s="92" t="str">
        <f t="shared" si="27"/>
        <v/>
      </c>
      <c r="DL33" s="92" t="str">
        <f t="shared" si="27"/>
        <v/>
      </c>
      <c r="DM33" s="92" t="str">
        <f t="shared" si="27"/>
        <v/>
      </c>
      <c r="DN33" s="92" t="str">
        <f t="shared" si="27"/>
        <v/>
      </c>
      <c r="DO33" s="92" t="str">
        <f t="shared" si="27"/>
        <v/>
      </c>
      <c r="DP33" s="92" t="str">
        <f t="shared" si="27"/>
        <v/>
      </c>
      <c r="DQ33" s="92" t="str">
        <f t="shared" si="27"/>
        <v/>
      </c>
      <c r="DR33" s="92" t="str">
        <f t="shared" si="27"/>
        <v/>
      </c>
      <c r="DS33" s="92" t="str">
        <f t="shared" si="27"/>
        <v/>
      </c>
      <c r="DT33" s="92" t="str">
        <f t="shared" si="27"/>
        <v/>
      </c>
      <c r="DU33" s="92" t="str">
        <f t="shared" si="27"/>
        <v/>
      </c>
      <c r="DV33" s="92" t="str">
        <f t="shared" si="27"/>
        <v/>
      </c>
      <c r="DW33" s="92" t="str">
        <f t="shared" si="27"/>
        <v/>
      </c>
      <c r="DX33" s="92" t="str">
        <f t="shared" si="27"/>
        <v/>
      </c>
      <c r="DY33" s="92" t="str">
        <f t="shared" si="27"/>
        <v/>
      </c>
      <c r="DZ33" s="92" t="str">
        <f t="shared" si="27"/>
        <v/>
      </c>
      <c r="EA33" s="92" t="str">
        <f t="shared" si="27"/>
        <v/>
      </c>
      <c r="EB33" s="92" t="str">
        <f t="shared" si="27"/>
        <v/>
      </c>
      <c r="EC33" s="92" t="str">
        <f t="shared" si="27"/>
        <v/>
      </c>
      <c r="ED33" s="92" t="str">
        <f t="shared" si="27"/>
        <v/>
      </c>
    </row>
    <row r="34" ht="14.25" customHeight="1">
      <c r="A34" s="86"/>
      <c r="B34" s="86"/>
      <c r="C34" s="86"/>
      <c r="D34" s="86">
        <v>25.0</v>
      </c>
      <c r="E34" s="86"/>
      <c r="F34" s="87"/>
      <c r="G34" s="88" t="s">
        <v>518</v>
      </c>
      <c r="H34" s="89"/>
      <c r="I34" s="101"/>
      <c r="J34" s="92"/>
      <c r="K34" s="92"/>
      <c r="L34" s="93">
        <f t="shared" si="2"/>
        <v>0</v>
      </c>
      <c r="M34" s="87"/>
      <c r="N34" s="94" t="str">
        <f t="shared" si="3"/>
        <v/>
      </c>
      <c r="O34" s="95"/>
      <c r="P34" s="96">
        <f t="shared" si="4"/>
        <v>0</v>
      </c>
      <c r="Q34" s="97"/>
      <c r="R34" s="97"/>
      <c r="S34" s="98"/>
      <c r="T34" s="98"/>
      <c r="U34" s="98"/>
      <c r="V34" s="97"/>
      <c r="W34" s="97"/>
      <c r="X34" s="98"/>
      <c r="Y34" s="98"/>
      <c r="Z34" s="98"/>
      <c r="AA34" s="97"/>
      <c r="AB34" s="97"/>
      <c r="AC34" s="98"/>
      <c r="AD34" s="98"/>
      <c r="AE34" s="97"/>
      <c r="AF34" s="97"/>
      <c r="AG34" s="97"/>
      <c r="AH34" s="97"/>
      <c r="AI34" s="97"/>
      <c r="AJ34" s="97"/>
      <c r="AK34" s="98"/>
      <c r="AL34" s="98"/>
      <c r="AM34" s="98"/>
      <c r="AN34" s="97"/>
      <c r="AO34" s="97"/>
      <c r="AP34" s="97"/>
      <c r="AQ34" s="97"/>
      <c r="AR34" s="97"/>
      <c r="AS34" s="97"/>
      <c r="AT34" s="98"/>
      <c r="AU34" s="98"/>
      <c r="AV34" s="98"/>
      <c r="AW34" s="98"/>
      <c r="AX34" s="98"/>
      <c r="AY34" s="98"/>
      <c r="AZ34" s="98"/>
      <c r="BA34" s="97"/>
      <c r="BB34" s="97"/>
      <c r="BC34" s="97"/>
      <c r="BD34" s="97"/>
      <c r="BE34" s="97"/>
      <c r="BF34" s="97"/>
      <c r="BG34" s="98"/>
      <c r="BH34" s="98"/>
      <c r="BI34" s="98"/>
      <c r="BJ34" s="98"/>
      <c r="BK34" s="97"/>
      <c r="BL34" s="97"/>
      <c r="BM34" s="97"/>
      <c r="BN34" s="97"/>
      <c r="BO34" s="97"/>
      <c r="BP34" s="97"/>
      <c r="BQ34" s="97"/>
      <c r="BR34" s="97"/>
      <c r="BS34" s="97"/>
      <c r="BT34" s="97"/>
      <c r="BU34" s="97"/>
      <c r="BV34" s="97"/>
      <c r="BW34" s="97"/>
      <c r="BX34" s="97"/>
      <c r="BY34" s="98"/>
      <c r="BZ34" s="98"/>
      <c r="CA34" s="97"/>
      <c r="CB34" s="99"/>
      <c r="CC34" s="87"/>
      <c r="CD34" s="100"/>
      <c r="CE34" s="92" t="str">
        <f t="shared" ref="CE34:ED34" si="28">IFERROR((Q34/$I34)*$L34,"")</f>
        <v/>
      </c>
      <c r="CF34" s="92" t="str">
        <f t="shared" si="28"/>
        <v/>
      </c>
      <c r="CG34" s="92" t="str">
        <f t="shared" si="28"/>
        <v/>
      </c>
      <c r="CH34" s="92" t="str">
        <f t="shared" si="28"/>
        <v/>
      </c>
      <c r="CI34" s="92" t="str">
        <f t="shared" si="28"/>
        <v/>
      </c>
      <c r="CJ34" s="92" t="str">
        <f t="shared" si="28"/>
        <v/>
      </c>
      <c r="CK34" s="92" t="str">
        <f t="shared" si="28"/>
        <v/>
      </c>
      <c r="CL34" s="92" t="str">
        <f t="shared" si="28"/>
        <v/>
      </c>
      <c r="CM34" s="92" t="str">
        <f t="shared" si="28"/>
        <v/>
      </c>
      <c r="CN34" s="92" t="str">
        <f t="shared" si="28"/>
        <v/>
      </c>
      <c r="CO34" s="92" t="str">
        <f t="shared" si="28"/>
        <v/>
      </c>
      <c r="CP34" s="92" t="str">
        <f t="shared" si="28"/>
        <v/>
      </c>
      <c r="CQ34" s="92" t="str">
        <f t="shared" si="28"/>
        <v/>
      </c>
      <c r="CR34" s="92" t="str">
        <f t="shared" si="28"/>
        <v/>
      </c>
      <c r="CS34" s="92" t="str">
        <f t="shared" si="28"/>
        <v/>
      </c>
      <c r="CT34" s="92" t="str">
        <f t="shared" si="28"/>
        <v/>
      </c>
      <c r="CU34" s="92" t="str">
        <f t="shared" si="28"/>
        <v/>
      </c>
      <c r="CV34" s="92" t="str">
        <f t="shared" si="28"/>
        <v/>
      </c>
      <c r="CW34" s="92" t="str">
        <f t="shared" si="28"/>
        <v/>
      </c>
      <c r="CX34" s="92" t="str">
        <f t="shared" si="28"/>
        <v/>
      </c>
      <c r="CY34" s="92" t="str">
        <f t="shared" si="28"/>
        <v/>
      </c>
      <c r="CZ34" s="92" t="str">
        <f t="shared" si="28"/>
        <v/>
      </c>
      <c r="DA34" s="92" t="str">
        <f t="shared" si="28"/>
        <v/>
      </c>
      <c r="DB34" s="92" t="str">
        <f t="shared" si="28"/>
        <v/>
      </c>
      <c r="DC34" s="92" t="str">
        <f t="shared" si="28"/>
        <v/>
      </c>
      <c r="DD34" s="92" t="str">
        <f t="shared" si="28"/>
        <v/>
      </c>
      <c r="DE34" s="92" t="str">
        <f t="shared" si="28"/>
        <v/>
      </c>
      <c r="DF34" s="92" t="str">
        <f t="shared" si="28"/>
        <v/>
      </c>
      <c r="DG34" s="92" t="str">
        <f t="shared" si="28"/>
        <v/>
      </c>
      <c r="DH34" s="92" t="str">
        <f t="shared" si="28"/>
        <v/>
      </c>
      <c r="DI34" s="92" t="str">
        <f t="shared" si="28"/>
        <v/>
      </c>
      <c r="DJ34" s="92" t="str">
        <f t="shared" si="28"/>
        <v/>
      </c>
      <c r="DK34" s="92" t="str">
        <f t="shared" si="28"/>
        <v/>
      </c>
      <c r="DL34" s="92" t="str">
        <f t="shared" si="28"/>
        <v/>
      </c>
      <c r="DM34" s="92" t="str">
        <f t="shared" si="28"/>
        <v/>
      </c>
      <c r="DN34" s="92" t="str">
        <f t="shared" si="28"/>
        <v/>
      </c>
      <c r="DO34" s="92" t="str">
        <f t="shared" si="28"/>
        <v/>
      </c>
      <c r="DP34" s="92" t="str">
        <f t="shared" si="28"/>
        <v/>
      </c>
      <c r="DQ34" s="92" t="str">
        <f t="shared" si="28"/>
        <v/>
      </c>
      <c r="DR34" s="92" t="str">
        <f t="shared" si="28"/>
        <v/>
      </c>
      <c r="DS34" s="92" t="str">
        <f t="shared" si="28"/>
        <v/>
      </c>
      <c r="DT34" s="92" t="str">
        <f t="shared" si="28"/>
        <v/>
      </c>
      <c r="DU34" s="92" t="str">
        <f t="shared" si="28"/>
        <v/>
      </c>
      <c r="DV34" s="92" t="str">
        <f t="shared" si="28"/>
        <v/>
      </c>
      <c r="DW34" s="92" t="str">
        <f t="shared" si="28"/>
        <v/>
      </c>
      <c r="DX34" s="92" t="str">
        <f t="shared" si="28"/>
        <v/>
      </c>
      <c r="DY34" s="92" t="str">
        <f t="shared" si="28"/>
        <v/>
      </c>
      <c r="DZ34" s="92" t="str">
        <f t="shared" si="28"/>
        <v/>
      </c>
      <c r="EA34" s="92" t="str">
        <f t="shared" si="28"/>
        <v/>
      </c>
      <c r="EB34" s="92" t="str">
        <f t="shared" si="28"/>
        <v/>
      </c>
      <c r="EC34" s="92" t="str">
        <f t="shared" si="28"/>
        <v/>
      </c>
      <c r="ED34" s="92" t="str">
        <f t="shared" si="28"/>
        <v/>
      </c>
    </row>
    <row r="35" ht="14.25" customHeight="1">
      <c r="A35" s="86"/>
      <c r="B35" s="86"/>
      <c r="C35" s="86"/>
      <c r="D35" s="86">
        <v>26.0</v>
      </c>
      <c r="E35" s="86"/>
      <c r="F35" s="87"/>
      <c r="G35" s="88" t="s">
        <v>518</v>
      </c>
      <c r="H35" s="89"/>
      <c r="I35" s="101"/>
      <c r="J35" s="92"/>
      <c r="K35" s="92"/>
      <c r="L35" s="93">
        <f t="shared" si="2"/>
        <v>0</v>
      </c>
      <c r="M35" s="87"/>
      <c r="N35" s="94" t="str">
        <f t="shared" si="3"/>
        <v/>
      </c>
      <c r="O35" s="95"/>
      <c r="P35" s="96">
        <f t="shared" si="4"/>
        <v>0</v>
      </c>
      <c r="Q35" s="97"/>
      <c r="R35" s="97"/>
      <c r="S35" s="98"/>
      <c r="T35" s="98"/>
      <c r="U35" s="98"/>
      <c r="V35" s="97"/>
      <c r="W35" s="97"/>
      <c r="X35" s="98"/>
      <c r="Y35" s="98"/>
      <c r="Z35" s="98"/>
      <c r="AA35" s="97"/>
      <c r="AB35" s="97"/>
      <c r="AC35" s="98"/>
      <c r="AD35" s="98"/>
      <c r="AE35" s="97"/>
      <c r="AF35" s="97"/>
      <c r="AG35" s="97"/>
      <c r="AH35" s="97"/>
      <c r="AI35" s="97"/>
      <c r="AJ35" s="97"/>
      <c r="AK35" s="98"/>
      <c r="AL35" s="98"/>
      <c r="AM35" s="98"/>
      <c r="AN35" s="97"/>
      <c r="AO35" s="97"/>
      <c r="AP35" s="97"/>
      <c r="AQ35" s="97"/>
      <c r="AR35" s="97"/>
      <c r="AS35" s="97"/>
      <c r="AT35" s="98"/>
      <c r="AU35" s="98"/>
      <c r="AV35" s="98"/>
      <c r="AW35" s="98"/>
      <c r="AX35" s="98"/>
      <c r="AY35" s="98"/>
      <c r="AZ35" s="98"/>
      <c r="BA35" s="97"/>
      <c r="BB35" s="97"/>
      <c r="BC35" s="97"/>
      <c r="BD35" s="97"/>
      <c r="BE35" s="97"/>
      <c r="BF35" s="97"/>
      <c r="BG35" s="98"/>
      <c r="BH35" s="98"/>
      <c r="BI35" s="98"/>
      <c r="BJ35" s="98"/>
      <c r="BK35" s="97"/>
      <c r="BL35" s="97"/>
      <c r="BM35" s="97"/>
      <c r="BN35" s="97"/>
      <c r="BO35" s="97"/>
      <c r="BP35" s="97"/>
      <c r="BQ35" s="97"/>
      <c r="BR35" s="97"/>
      <c r="BS35" s="97"/>
      <c r="BT35" s="97"/>
      <c r="BU35" s="97"/>
      <c r="BV35" s="97"/>
      <c r="BW35" s="97"/>
      <c r="BX35" s="97"/>
      <c r="BY35" s="98"/>
      <c r="BZ35" s="98"/>
      <c r="CA35" s="97"/>
      <c r="CB35" s="99"/>
      <c r="CC35" s="87"/>
      <c r="CD35" s="100"/>
      <c r="CE35" s="92" t="str">
        <f t="shared" ref="CE35:ED35" si="29">IFERROR((Q35/$I35)*$L35,"")</f>
        <v/>
      </c>
      <c r="CF35" s="92" t="str">
        <f t="shared" si="29"/>
        <v/>
      </c>
      <c r="CG35" s="92" t="str">
        <f t="shared" si="29"/>
        <v/>
      </c>
      <c r="CH35" s="92" t="str">
        <f t="shared" si="29"/>
        <v/>
      </c>
      <c r="CI35" s="92" t="str">
        <f t="shared" si="29"/>
        <v/>
      </c>
      <c r="CJ35" s="92" t="str">
        <f t="shared" si="29"/>
        <v/>
      </c>
      <c r="CK35" s="92" t="str">
        <f t="shared" si="29"/>
        <v/>
      </c>
      <c r="CL35" s="92" t="str">
        <f t="shared" si="29"/>
        <v/>
      </c>
      <c r="CM35" s="92" t="str">
        <f t="shared" si="29"/>
        <v/>
      </c>
      <c r="CN35" s="92" t="str">
        <f t="shared" si="29"/>
        <v/>
      </c>
      <c r="CO35" s="92" t="str">
        <f t="shared" si="29"/>
        <v/>
      </c>
      <c r="CP35" s="92" t="str">
        <f t="shared" si="29"/>
        <v/>
      </c>
      <c r="CQ35" s="92" t="str">
        <f t="shared" si="29"/>
        <v/>
      </c>
      <c r="CR35" s="92" t="str">
        <f t="shared" si="29"/>
        <v/>
      </c>
      <c r="CS35" s="92" t="str">
        <f t="shared" si="29"/>
        <v/>
      </c>
      <c r="CT35" s="92" t="str">
        <f t="shared" si="29"/>
        <v/>
      </c>
      <c r="CU35" s="92" t="str">
        <f t="shared" si="29"/>
        <v/>
      </c>
      <c r="CV35" s="92" t="str">
        <f t="shared" si="29"/>
        <v/>
      </c>
      <c r="CW35" s="92" t="str">
        <f t="shared" si="29"/>
        <v/>
      </c>
      <c r="CX35" s="92" t="str">
        <f t="shared" si="29"/>
        <v/>
      </c>
      <c r="CY35" s="92" t="str">
        <f t="shared" si="29"/>
        <v/>
      </c>
      <c r="CZ35" s="92" t="str">
        <f t="shared" si="29"/>
        <v/>
      </c>
      <c r="DA35" s="92" t="str">
        <f t="shared" si="29"/>
        <v/>
      </c>
      <c r="DB35" s="92" t="str">
        <f t="shared" si="29"/>
        <v/>
      </c>
      <c r="DC35" s="92" t="str">
        <f t="shared" si="29"/>
        <v/>
      </c>
      <c r="DD35" s="92" t="str">
        <f t="shared" si="29"/>
        <v/>
      </c>
      <c r="DE35" s="92" t="str">
        <f t="shared" si="29"/>
        <v/>
      </c>
      <c r="DF35" s="92" t="str">
        <f t="shared" si="29"/>
        <v/>
      </c>
      <c r="DG35" s="92" t="str">
        <f t="shared" si="29"/>
        <v/>
      </c>
      <c r="DH35" s="92" t="str">
        <f t="shared" si="29"/>
        <v/>
      </c>
      <c r="DI35" s="92" t="str">
        <f t="shared" si="29"/>
        <v/>
      </c>
      <c r="DJ35" s="92" t="str">
        <f t="shared" si="29"/>
        <v/>
      </c>
      <c r="DK35" s="92" t="str">
        <f t="shared" si="29"/>
        <v/>
      </c>
      <c r="DL35" s="92" t="str">
        <f t="shared" si="29"/>
        <v/>
      </c>
      <c r="DM35" s="92" t="str">
        <f t="shared" si="29"/>
        <v/>
      </c>
      <c r="DN35" s="92" t="str">
        <f t="shared" si="29"/>
        <v/>
      </c>
      <c r="DO35" s="92" t="str">
        <f t="shared" si="29"/>
        <v/>
      </c>
      <c r="DP35" s="92" t="str">
        <f t="shared" si="29"/>
        <v/>
      </c>
      <c r="DQ35" s="92" t="str">
        <f t="shared" si="29"/>
        <v/>
      </c>
      <c r="DR35" s="92" t="str">
        <f t="shared" si="29"/>
        <v/>
      </c>
      <c r="DS35" s="92" t="str">
        <f t="shared" si="29"/>
        <v/>
      </c>
      <c r="DT35" s="92" t="str">
        <f t="shared" si="29"/>
        <v/>
      </c>
      <c r="DU35" s="92" t="str">
        <f t="shared" si="29"/>
        <v/>
      </c>
      <c r="DV35" s="92" t="str">
        <f t="shared" si="29"/>
        <v/>
      </c>
      <c r="DW35" s="92" t="str">
        <f t="shared" si="29"/>
        <v/>
      </c>
      <c r="DX35" s="92" t="str">
        <f t="shared" si="29"/>
        <v/>
      </c>
      <c r="DY35" s="92" t="str">
        <f t="shared" si="29"/>
        <v/>
      </c>
      <c r="DZ35" s="92" t="str">
        <f t="shared" si="29"/>
        <v/>
      </c>
      <c r="EA35" s="92" t="str">
        <f t="shared" si="29"/>
        <v/>
      </c>
      <c r="EB35" s="92" t="str">
        <f t="shared" si="29"/>
        <v/>
      </c>
      <c r="EC35" s="92" t="str">
        <f t="shared" si="29"/>
        <v/>
      </c>
      <c r="ED35" s="92" t="str">
        <f t="shared" si="29"/>
        <v/>
      </c>
    </row>
    <row r="36" ht="14.25" customHeight="1">
      <c r="A36" s="86"/>
      <c r="B36" s="86"/>
      <c r="C36" s="86"/>
      <c r="D36" s="86">
        <v>27.0</v>
      </c>
      <c r="E36" s="86"/>
      <c r="F36" s="87"/>
      <c r="G36" s="88" t="s">
        <v>518</v>
      </c>
      <c r="H36" s="89"/>
      <c r="I36" s="101"/>
      <c r="J36" s="92"/>
      <c r="K36" s="92"/>
      <c r="L36" s="93">
        <f t="shared" si="2"/>
        <v>0</v>
      </c>
      <c r="M36" s="87"/>
      <c r="N36" s="94" t="str">
        <f t="shared" si="3"/>
        <v/>
      </c>
      <c r="O36" s="95"/>
      <c r="P36" s="96">
        <f t="shared" si="4"/>
        <v>0</v>
      </c>
      <c r="Q36" s="97"/>
      <c r="R36" s="97"/>
      <c r="S36" s="98"/>
      <c r="T36" s="98"/>
      <c r="U36" s="98"/>
      <c r="V36" s="97"/>
      <c r="W36" s="97"/>
      <c r="X36" s="98"/>
      <c r="Y36" s="98"/>
      <c r="Z36" s="98"/>
      <c r="AA36" s="97"/>
      <c r="AB36" s="97"/>
      <c r="AC36" s="98"/>
      <c r="AD36" s="98"/>
      <c r="AE36" s="97"/>
      <c r="AF36" s="97"/>
      <c r="AG36" s="97"/>
      <c r="AH36" s="97"/>
      <c r="AI36" s="97"/>
      <c r="AJ36" s="97"/>
      <c r="AK36" s="98"/>
      <c r="AL36" s="98"/>
      <c r="AM36" s="98"/>
      <c r="AN36" s="97"/>
      <c r="AO36" s="97"/>
      <c r="AP36" s="97"/>
      <c r="AQ36" s="97"/>
      <c r="AR36" s="97"/>
      <c r="AS36" s="97"/>
      <c r="AT36" s="98"/>
      <c r="AU36" s="98"/>
      <c r="AV36" s="98"/>
      <c r="AW36" s="98"/>
      <c r="AX36" s="98"/>
      <c r="AY36" s="98"/>
      <c r="AZ36" s="98"/>
      <c r="BA36" s="97"/>
      <c r="BB36" s="97"/>
      <c r="BC36" s="97"/>
      <c r="BD36" s="97"/>
      <c r="BE36" s="97"/>
      <c r="BF36" s="97"/>
      <c r="BG36" s="98"/>
      <c r="BH36" s="98"/>
      <c r="BI36" s="98"/>
      <c r="BJ36" s="98"/>
      <c r="BK36" s="97"/>
      <c r="BL36" s="97"/>
      <c r="BM36" s="97"/>
      <c r="BN36" s="97"/>
      <c r="BO36" s="97"/>
      <c r="BP36" s="97"/>
      <c r="BQ36" s="97"/>
      <c r="BR36" s="97"/>
      <c r="BS36" s="97"/>
      <c r="BT36" s="97"/>
      <c r="BU36" s="97"/>
      <c r="BV36" s="97"/>
      <c r="BW36" s="97"/>
      <c r="BX36" s="97"/>
      <c r="BY36" s="98"/>
      <c r="BZ36" s="98"/>
      <c r="CA36" s="97"/>
      <c r="CB36" s="99"/>
      <c r="CC36" s="87"/>
      <c r="CD36" s="100"/>
      <c r="CE36" s="92" t="str">
        <f t="shared" ref="CE36:ED36" si="30">IFERROR((Q36/$I36)*$L36,"")</f>
        <v/>
      </c>
      <c r="CF36" s="92" t="str">
        <f t="shared" si="30"/>
        <v/>
      </c>
      <c r="CG36" s="92" t="str">
        <f t="shared" si="30"/>
        <v/>
      </c>
      <c r="CH36" s="92" t="str">
        <f t="shared" si="30"/>
        <v/>
      </c>
      <c r="CI36" s="92" t="str">
        <f t="shared" si="30"/>
        <v/>
      </c>
      <c r="CJ36" s="92" t="str">
        <f t="shared" si="30"/>
        <v/>
      </c>
      <c r="CK36" s="92" t="str">
        <f t="shared" si="30"/>
        <v/>
      </c>
      <c r="CL36" s="92" t="str">
        <f t="shared" si="30"/>
        <v/>
      </c>
      <c r="CM36" s="92" t="str">
        <f t="shared" si="30"/>
        <v/>
      </c>
      <c r="CN36" s="92" t="str">
        <f t="shared" si="30"/>
        <v/>
      </c>
      <c r="CO36" s="92" t="str">
        <f t="shared" si="30"/>
        <v/>
      </c>
      <c r="CP36" s="92" t="str">
        <f t="shared" si="30"/>
        <v/>
      </c>
      <c r="CQ36" s="92" t="str">
        <f t="shared" si="30"/>
        <v/>
      </c>
      <c r="CR36" s="92" t="str">
        <f t="shared" si="30"/>
        <v/>
      </c>
      <c r="CS36" s="92" t="str">
        <f t="shared" si="30"/>
        <v/>
      </c>
      <c r="CT36" s="92" t="str">
        <f t="shared" si="30"/>
        <v/>
      </c>
      <c r="CU36" s="92" t="str">
        <f t="shared" si="30"/>
        <v/>
      </c>
      <c r="CV36" s="92" t="str">
        <f t="shared" si="30"/>
        <v/>
      </c>
      <c r="CW36" s="92" t="str">
        <f t="shared" si="30"/>
        <v/>
      </c>
      <c r="CX36" s="92" t="str">
        <f t="shared" si="30"/>
        <v/>
      </c>
      <c r="CY36" s="92" t="str">
        <f t="shared" si="30"/>
        <v/>
      </c>
      <c r="CZ36" s="92" t="str">
        <f t="shared" si="30"/>
        <v/>
      </c>
      <c r="DA36" s="92" t="str">
        <f t="shared" si="30"/>
        <v/>
      </c>
      <c r="DB36" s="92" t="str">
        <f t="shared" si="30"/>
        <v/>
      </c>
      <c r="DC36" s="92" t="str">
        <f t="shared" si="30"/>
        <v/>
      </c>
      <c r="DD36" s="92" t="str">
        <f t="shared" si="30"/>
        <v/>
      </c>
      <c r="DE36" s="92" t="str">
        <f t="shared" si="30"/>
        <v/>
      </c>
      <c r="DF36" s="92" t="str">
        <f t="shared" si="30"/>
        <v/>
      </c>
      <c r="DG36" s="92" t="str">
        <f t="shared" si="30"/>
        <v/>
      </c>
      <c r="DH36" s="92" t="str">
        <f t="shared" si="30"/>
        <v/>
      </c>
      <c r="DI36" s="92" t="str">
        <f t="shared" si="30"/>
        <v/>
      </c>
      <c r="DJ36" s="92" t="str">
        <f t="shared" si="30"/>
        <v/>
      </c>
      <c r="DK36" s="92" t="str">
        <f t="shared" si="30"/>
        <v/>
      </c>
      <c r="DL36" s="92" t="str">
        <f t="shared" si="30"/>
        <v/>
      </c>
      <c r="DM36" s="92" t="str">
        <f t="shared" si="30"/>
        <v/>
      </c>
      <c r="DN36" s="92" t="str">
        <f t="shared" si="30"/>
        <v/>
      </c>
      <c r="DO36" s="92" t="str">
        <f t="shared" si="30"/>
        <v/>
      </c>
      <c r="DP36" s="92" t="str">
        <f t="shared" si="30"/>
        <v/>
      </c>
      <c r="DQ36" s="92" t="str">
        <f t="shared" si="30"/>
        <v/>
      </c>
      <c r="DR36" s="92" t="str">
        <f t="shared" si="30"/>
        <v/>
      </c>
      <c r="DS36" s="92" t="str">
        <f t="shared" si="30"/>
        <v/>
      </c>
      <c r="DT36" s="92" t="str">
        <f t="shared" si="30"/>
        <v/>
      </c>
      <c r="DU36" s="92" t="str">
        <f t="shared" si="30"/>
        <v/>
      </c>
      <c r="DV36" s="92" t="str">
        <f t="shared" si="30"/>
        <v/>
      </c>
      <c r="DW36" s="92" t="str">
        <f t="shared" si="30"/>
        <v/>
      </c>
      <c r="DX36" s="92" t="str">
        <f t="shared" si="30"/>
        <v/>
      </c>
      <c r="DY36" s="92" t="str">
        <f t="shared" si="30"/>
        <v/>
      </c>
      <c r="DZ36" s="92" t="str">
        <f t="shared" si="30"/>
        <v/>
      </c>
      <c r="EA36" s="92" t="str">
        <f t="shared" si="30"/>
        <v/>
      </c>
      <c r="EB36" s="92" t="str">
        <f t="shared" si="30"/>
        <v/>
      </c>
      <c r="EC36" s="92" t="str">
        <f t="shared" si="30"/>
        <v/>
      </c>
      <c r="ED36" s="92" t="str">
        <f t="shared" si="30"/>
        <v/>
      </c>
    </row>
    <row r="37" ht="14.25" customHeight="1">
      <c r="A37" s="86"/>
      <c r="B37" s="86"/>
      <c r="C37" s="86"/>
      <c r="D37" s="86">
        <v>28.0</v>
      </c>
      <c r="E37" s="86"/>
      <c r="F37" s="87"/>
      <c r="G37" s="88" t="s">
        <v>518</v>
      </c>
      <c r="H37" s="89"/>
      <c r="I37" s="101"/>
      <c r="J37" s="92"/>
      <c r="K37" s="92"/>
      <c r="L37" s="93">
        <f t="shared" si="2"/>
        <v>0</v>
      </c>
      <c r="M37" s="87"/>
      <c r="N37" s="94" t="str">
        <f t="shared" si="3"/>
        <v/>
      </c>
      <c r="O37" s="95"/>
      <c r="P37" s="96">
        <f t="shared" si="4"/>
        <v>0</v>
      </c>
      <c r="Q37" s="97"/>
      <c r="R37" s="97"/>
      <c r="S37" s="98"/>
      <c r="T37" s="98"/>
      <c r="U37" s="98"/>
      <c r="V37" s="97"/>
      <c r="W37" s="97"/>
      <c r="X37" s="98"/>
      <c r="Y37" s="98"/>
      <c r="Z37" s="98"/>
      <c r="AA37" s="97"/>
      <c r="AB37" s="97"/>
      <c r="AC37" s="98"/>
      <c r="AD37" s="98"/>
      <c r="AE37" s="97"/>
      <c r="AF37" s="97"/>
      <c r="AG37" s="97"/>
      <c r="AH37" s="97"/>
      <c r="AI37" s="97"/>
      <c r="AJ37" s="97"/>
      <c r="AK37" s="98"/>
      <c r="AL37" s="98"/>
      <c r="AM37" s="98"/>
      <c r="AN37" s="97"/>
      <c r="AO37" s="97"/>
      <c r="AP37" s="97"/>
      <c r="AQ37" s="97"/>
      <c r="AR37" s="97"/>
      <c r="AS37" s="97"/>
      <c r="AT37" s="98"/>
      <c r="AU37" s="98"/>
      <c r="AV37" s="98"/>
      <c r="AW37" s="98"/>
      <c r="AX37" s="98"/>
      <c r="AY37" s="98"/>
      <c r="AZ37" s="98"/>
      <c r="BA37" s="97"/>
      <c r="BB37" s="97"/>
      <c r="BC37" s="97"/>
      <c r="BD37" s="97"/>
      <c r="BE37" s="97"/>
      <c r="BF37" s="97"/>
      <c r="BG37" s="98"/>
      <c r="BH37" s="98"/>
      <c r="BI37" s="98"/>
      <c r="BJ37" s="98"/>
      <c r="BK37" s="97"/>
      <c r="BL37" s="97"/>
      <c r="BM37" s="97"/>
      <c r="BN37" s="97"/>
      <c r="BO37" s="97"/>
      <c r="BP37" s="97"/>
      <c r="BQ37" s="97"/>
      <c r="BR37" s="97"/>
      <c r="BS37" s="97"/>
      <c r="BT37" s="97"/>
      <c r="BU37" s="97"/>
      <c r="BV37" s="97"/>
      <c r="BW37" s="97"/>
      <c r="BX37" s="97"/>
      <c r="BY37" s="98"/>
      <c r="BZ37" s="98"/>
      <c r="CA37" s="97"/>
      <c r="CB37" s="99"/>
      <c r="CC37" s="87"/>
      <c r="CD37" s="100"/>
      <c r="CE37" s="92" t="str">
        <f t="shared" ref="CE37:ED37" si="31">IFERROR((Q37/$I37)*$L37,"")</f>
        <v/>
      </c>
      <c r="CF37" s="92" t="str">
        <f t="shared" si="31"/>
        <v/>
      </c>
      <c r="CG37" s="92" t="str">
        <f t="shared" si="31"/>
        <v/>
      </c>
      <c r="CH37" s="92" t="str">
        <f t="shared" si="31"/>
        <v/>
      </c>
      <c r="CI37" s="92" t="str">
        <f t="shared" si="31"/>
        <v/>
      </c>
      <c r="CJ37" s="92" t="str">
        <f t="shared" si="31"/>
        <v/>
      </c>
      <c r="CK37" s="92" t="str">
        <f t="shared" si="31"/>
        <v/>
      </c>
      <c r="CL37" s="92" t="str">
        <f t="shared" si="31"/>
        <v/>
      </c>
      <c r="CM37" s="92" t="str">
        <f t="shared" si="31"/>
        <v/>
      </c>
      <c r="CN37" s="92" t="str">
        <f t="shared" si="31"/>
        <v/>
      </c>
      <c r="CO37" s="92" t="str">
        <f t="shared" si="31"/>
        <v/>
      </c>
      <c r="CP37" s="92" t="str">
        <f t="shared" si="31"/>
        <v/>
      </c>
      <c r="CQ37" s="92" t="str">
        <f t="shared" si="31"/>
        <v/>
      </c>
      <c r="CR37" s="92" t="str">
        <f t="shared" si="31"/>
        <v/>
      </c>
      <c r="CS37" s="92" t="str">
        <f t="shared" si="31"/>
        <v/>
      </c>
      <c r="CT37" s="92" t="str">
        <f t="shared" si="31"/>
        <v/>
      </c>
      <c r="CU37" s="92" t="str">
        <f t="shared" si="31"/>
        <v/>
      </c>
      <c r="CV37" s="92" t="str">
        <f t="shared" si="31"/>
        <v/>
      </c>
      <c r="CW37" s="92" t="str">
        <f t="shared" si="31"/>
        <v/>
      </c>
      <c r="CX37" s="92" t="str">
        <f t="shared" si="31"/>
        <v/>
      </c>
      <c r="CY37" s="92" t="str">
        <f t="shared" si="31"/>
        <v/>
      </c>
      <c r="CZ37" s="92" t="str">
        <f t="shared" si="31"/>
        <v/>
      </c>
      <c r="DA37" s="92" t="str">
        <f t="shared" si="31"/>
        <v/>
      </c>
      <c r="DB37" s="92" t="str">
        <f t="shared" si="31"/>
        <v/>
      </c>
      <c r="DC37" s="92" t="str">
        <f t="shared" si="31"/>
        <v/>
      </c>
      <c r="DD37" s="92" t="str">
        <f t="shared" si="31"/>
        <v/>
      </c>
      <c r="DE37" s="92" t="str">
        <f t="shared" si="31"/>
        <v/>
      </c>
      <c r="DF37" s="92" t="str">
        <f t="shared" si="31"/>
        <v/>
      </c>
      <c r="DG37" s="92" t="str">
        <f t="shared" si="31"/>
        <v/>
      </c>
      <c r="DH37" s="92" t="str">
        <f t="shared" si="31"/>
        <v/>
      </c>
      <c r="DI37" s="92" t="str">
        <f t="shared" si="31"/>
        <v/>
      </c>
      <c r="DJ37" s="92" t="str">
        <f t="shared" si="31"/>
        <v/>
      </c>
      <c r="DK37" s="92" t="str">
        <f t="shared" si="31"/>
        <v/>
      </c>
      <c r="DL37" s="92" t="str">
        <f t="shared" si="31"/>
        <v/>
      </c>
      <c r="DM37" s="92" t="str">
        <f t="shared" si="31"/>
        <v/>
      </c>
      <c r="DN37" s="92" t="str">
        <f t="shared" si="31"/>
        <v/>
      </c>
      <c r="DO37" s="92" t="str">
        <f t="shared" si="31"/>
        <v/>
      </c>
      <c r="DP37" s="92" t="str">
        <f t="shared" si="31"/>
        <v/>
      </c>
      <c r="DQ37" s="92" t="str">
        <f t="shared" si="31"/>
        <v/>
      </c>
      <c r="DR37" s="92" t="str">
        <f t="shared" si="31"/>
        <v/>
      </c>
      <c r="DS37" s="92" t="str">
        <f t="shared" si="31"/>
        <v/>
      </c>
      <c r="DT37" s="92" t="str">
        <f t="shared" si="31"/>
        <v/>
      </c>
      <c r="DU37" s="92" t="str">
        <f t="shared" si="31"/>
        <v/>
      </c>
      <c r="DV37" s="92" t="str">
        <f t="shared" si="31"/>
        <v/>
      </c>
      <c r="DW37" s="92" t="str">
        <f t="shared" si="31"/>
        <v/>
      </c>
      <c r="DX37" s="92" t="str">
        <f t="shared" si="31"/>
        <v/>
      </c>
      <c r="DY37" s="92" t="str">
        <f t="shared" si="31"/>
        <v/>
      </c>
      <c r="DZ37" s="92" t="str">
        <f t="shared" si="31"/>
        <v/>
      </c>
      <c r="EA37" s="92" t="str">
        <f t="shared" si="31"/>
        <v/>
      </c>
      <c r="EB37" s="92" t="str">
        <f t="shared" si="31"/>
        <v/>
      </c>
      <c r="EC37" s="92" t="str">
        <f t="shared" si="31"/>
        <v/>
      </c>
      <c r="ED37" s="92" t="str">
        <f t="shared" si="31"/>
        <v/>
      </c>
    </row>
    <row r="38" ht="14.25" customHeight="1">
      <c r="A38" s="86"/>
      <c r="B38" s="86"/>
      <c r="C38" s="86"/>
      <c r="D38" s="86">
        <v>29.0</v>
      </c>
      <c r="E38" s="86"/>
      <c r="F38" s="87"/>
      <c r="G38" s="88" t="s">
        <v>518</v>
      </c>
      <c r="H38" s="89"/>
      <c r="I38" s="101"/>
      <c r="J38" s="92"/>
      <c r="K38" s="92"/>
      <c r="L38" s="93">
        <f t="shared" si="2"/>
        <v>0</v>
      </c>
      <c r="M38" s="87"/>
      <c r="N38" s="94" t="str">
        <f t="shared" si="3"/>
        <v/>
      </c>
      <c r="O38" s="95"/>
      <c r="P38" s="96">
        <f t="shared" si="4"/>
        <v>0</v>
      </c>
      <c r="Q38" s="97"/>
      <c r="R38" s="97"/>
      <c r="S38" s="98"/>
      <c r="T38" s="98"/>
      <c r="U38" s="98"/>
      <c r="V38" s="97"/>
      <c r="W38" s="97"/>
      <c r="X38" s="98"/>
      <c r="Y38" s="98"/>
      <c r="Z38" s="98"/>
      <c r="AA38" s="97"/>
      <c r="AB38" s="97"/>
      <c r="AC38" s="98"/>
      <c r="AD38" s="98"/>
      <c r="AE38" s="97"/>
      <c r="AF38" s="97"/>
      <c r="AG38" s="97"/>
      <c r="AH38" s="97"/>
      <c r="AI38" s="97"/>
      <c r="AJ38" s="97"/>
      <c r="AK38" s="98"/>
      <c r="AL38" s="98"/>
      <c r="AM38" s="98"/>
      <c r="AN38" s="97"/>
      <c r="AO38" s="97"/>
      <c r="AP38" s="97"/>
      <c r="AQ38" s="97"/>
      <c r="AR38" s="97"/>
      <c r="AS38" s="97"/>
      <c r="AT38" s="98"/>
      <c r="AU38" s="98"/>
      <c r="AV38" s="98"/>
      <c r="AW38" s="98"/>
      <c r="AX38" s="98"/>
      <c r="AY38" s="98"/>
      <c r="AZ38" s="98"/>
      <c r="BA38" s="97"/>
      <c r="BB38" s="97"/>
      <c r="BC38" s="97"/>
      <c r="BD38" s="97"/>
      <c r="BE38" s="97"/>
      <c r="BF38" s="97"/>
      <c r="BG38" s="98"/>
      <c r="BH38" s="98"/>
      <c r="BI38" s="98"/>
      <c r="BJ38" s="98"/>
      <c r="BK38" s="97"/>
      <c r="BL38" s="97"/>
      <c r="BM38" s="97"/>
      <c r="BN38" s="97"/>
      <c r="BO38" s="97"/>
      <c r="BP38" s="97"/>
      <c r="BQ38" s="97"/>
      <c r="BR38" s="97"/>
      <c r="BS38" s="97"/>
      <c r="BT38" s="97"/>
      <c r="BU38" s="97"/>
      <c r="BV38" s="97"/>
      <c r="BW38" s="97"/>
      <c r="BX38" s="97"/>
      <c r="BY38" s="98"/>
      <c r="BZ38" s="98"/>
      <c r="CA38" s="97"/>
      <c r="CB38" s="99"/>
      <c r="CC38" s="87"/>
      <c r="CD38" s="100"/>
      <c r="CE38" s="92" t="str">
        <f t="shared" ref="CE38:ED38" si="32">IFERROR((Q38/$I38)*$L38,"")</f>
        <v/>
      </c>
      <c r="CF38" s="92" t="str">
        <f t="shared" si="32"/>
        <v/>
      </c>
      <c r="CG38" s="92" t="str">
        <f t="shared" si="32"/>
        <v/>
      </c>
      <c r="CH38" s="92" t="str">
        <f t="shared" si="32"/>
        <v/>
      </c>
      <c r="CI38" s="92" t="str">
        <f t="shared" si="32"/>
        <v/>
      </c>
      <c r="CJ38" s="92" t="str">
        <f t="shared" si="32"/>
        <v/>
      </c>
      <c r="CK38" s="92" t="str">
        <f t="shared" si="32"/>
        <v/>
      </c>
      <c r="CL38" s="92" t="str">
        <f t="shared" si="32"/>
        <v/>
      </c>
      <c r="CM38" s="92" t="str">
        <f t="shared" si="32"/>
        <v/>
      </c>
      <c r="CN38" s="92" t="str">
        <f t="shared" si="32"/>
        <v/>
      </c>
      <c r="CO38" s="92" t="str">
        <f t="shared" si="32"/>
        <v/>
      </c>
      <c r="CP38" s="92" t="str">
        <f t="shared" si="32"/>
        <v/>
      </c>
      <c r="CQ38" s="92" t="str">
        <f t="shared" si="32"/>
        <v/>
      </c>
      <c r="CR38" s="92" t="str">
        <f t="shared" si="32"/>
        <v/>
      </c>
      <c r="CS38" s="92" t="str">
        <f t="shared" si="32"/>
        <v/>
      </c>
      <c r="CT38" s="92" t="str">
        <f t="shared" si="32"/>
        <v/>
      </c>
      <c r="CU38" s="92" t="str">
        <f t="shared" si="32"/>
        <v/>
      </c>
      <c r="CV38" s="92" t="str">
        <f t="shared" si="32"/>
        <v/>
      </c>
      <c r="CW38" s="92" t="str">
        <f t="shared" si="32"/>
        <v/>
      </c>
      <c r="CX38" s="92" t="str">
        <f t="shared" si="32"/>
        <v/>
      </c>
      <c r="CY38" s="92" t="str">
        <f t="shared" si="32"/>
        <v/>
      </c>
      <c r="CZ38" s="92" t="str">
        <f t="shared" si="32"/>
        <v/>
      </c>
      <c r="DA38" s="92" t="str">
        <f t="shared" si="32"/>
        <v/>
      </c>
      <c r="DB38" s="92" t="str">
        <f t="shared" si="32"/>
        <v/>
      </c>
      <c r="DC38" s="92" t="str">
        <f t="shared" si="32"/>
        <v/>
      </c>
      <c r="DD38" s="92" t="str">
        <f t="shared" si="32"/>
        <v/>
      </c>
      <c r="DE38" s="92" t="str">
        <f t="shared" si="32"/>
        <v/>
      </c>
      <c r="DF38" s="92" t="str">
        <f t="shared" si="32"/>
        <v/>
      </c>
      <c r="DG38" s="92" t="str">
        <f t="shared" si="32"/>
        <v/>
      </c>
      <c r="DH38" s="92" t="str">
        <f t="shared" si="32"/>
        <v/>
      </c>
      <c r="DI38" s="92" t="str">
        <f t="shared" si="32"/>
        <v/>
      </c>
      <c r="DJ38" s="92" t="str">
        <f t="shared" si="32"/>
        <v/>
      </c>
      <c r="DK38" s="92" t="str">
        <f t="shared" si="32"/>
        <v/>
      </c>
      <c r="DL38" s="92" t="str">
        <f t="shared" si="32"/>
        <v/>
      </c>
      <c r="DM38" s="92" t="str">
        <f t="shared" si="32"/>
        <v/>
      </c>
      <c r="DN38" s="92" t="str">
        <f t="shared" si="32"/>
        <v/>
      </c>
      <c r="DO38" s="92" t="str">
        <f t="shared" si="32"/>
        <v/>
      </c>
      <c r="DP38" s="92" t="str">
        <f t="shared" si="32"/>
        <v/>
      </c>
      <c r="DQ38" s="92" t="str">
        <f t="shared" si="32"/>
        <v/>
      </c>
      <c r="DR38" s="92" t="str">
        <f t="shared" si="32"/>
        <v/>
      </c>
      <c r="DS38" s="92" t="str">
        <f t="shared" si="32"/>
        <v/>
      </c>
      <c r="DT38" s="92" t="str">
        <f t="shared" si="32"/>
        <v/>
      </c>
      <c r="DU38" s="92" t="str">
        <f t="shared" si="32"/>
        <v/>
      </c>
      <c r="DV38" s="92" t="str">
        <f t="shared" si="32"/>
        <v/>
      </c>
      <c r="DW38" s="92" t="str">
        <f t="shared" si="32"/>
        <v/>
      </c>
      <c r="DX38" s="92" t="str">
        <f t="shared" si="32"/>
        <v/>
      </c>
      <c r="DY38" s="92" t="str">
        <f t="shared" si="32"/>
        <v/>
      </c>
      <c r="DZ38" s="92" t="str">
        <f t="shared" si="32"/>
        <v/>
      </c>
      <c r="EA38" s="92" t="str">
        <f t="shared" si="32"/>
        <v/>
      </c>
      <c r="EB38" s="92" t="str">
        <f t="shared" si="32"/>
        <v/>
      </c>
      <c r="EC38" s="92" t="str">
        <f t="shared" si="32"/>
        <v/>
      </c>
      <c r="ED38" s="92" t="str">
        <f t="shared" si="32"/>
        <v/>
      </c>
    </row>
    <row r="39" ht="14.25" customHeight="1">
      <c r="A39" s="86"/>
      <c r="B39" s="86"/>
      <c r="C39" s="86"/>
      <c r="D39" s="86">
        <v>30.0</v>
      </c>
      <c r="E39" s="86"/>
      <c r="F39" s="87"/>
      <c r="G39" s="88" t="s">
        <v>518</v>
      </c>
      <c r="H39" s="89"/>
      <c r="I39" s="101"/>
      <c r="J39" s="92"/>
      <c r="K39" s="92"/>
      <c r="L39" s="93">
        <f t="shared" si="2"/>
        <v>0</v>
      </c>
      <c r="M39" s="87"/>
      <c r="N39" s="94" t="str">
        <f t="shared" si="3"/>
        <v/>
      </c>
      <c r="O39" s="95"/>
      <c r="P39" s="96">
        <f t="shared" si="4"/>
        <v>0</v>
      </c>
      <c r="Q39" s="97"/>
      <c r="R39" s="97"/>
      <c r="S39" s="98"/>
      <c r="T39" s="98"/>
      <c r="U39" s="98"/>
      <c r="V39" s="97"/>
      <c r="W39" s="97"/>
      <c r="X39" s="98"/>
      <c r="Y39" s="98"/>
      <c r="Z39" s="98"/>
      <c r="AA39" s="97"/>
      <c r="AB39" s="97"/>
      <c r="AC39" s="98"/>
      <c r="AD39" s="98"/>
      <c r="AE39" s="97"/>
      <c r="AF39" s="97"/>
      <c r="AG39" s="97"/>
      <c r="AH39" s="97"/>
      <c r="AI39" s="97"/>
      <c r="AJ39" s="97"/>
      <c r="AK39" s="98"/>
      <c r="AL39" s="98"/>
      <c r="AM39" s="98"/>
      <c r="AN39" s="97"/>
      <c r="AO39" s="97"/>
      <c r="AP39" s="97"/>
      <c r="AQ39" s="97"/>
      <c r="AR39" s="97"/>
      <c r="AS39" s="97"/>
      <c r="AT39" s="98"/>
      <c r="AU39" s="98"/>
      <c r="AV39" s="98"/>
      <c r="AW39" s="98"/>
      <c r="AX39" s="98"/>
      <c r="AY39" s="98"/>
      <c r="AZ39" s="98"/>
      <c r="BA39" s="97"/>
      <c r="BB39" s="97"/>
      <c r="BC39" s="97"/>
      <c r="BD39" s="97"/>
      <c r="BE39" s="97"/>
      <c r="BF39" s="97"/>
      <c r="BG39" s="98"/>
      <c r="BH39" s="98"/>
      <c r="BI39" s="98"/>
      <c r="BJ39" s="98"/>
      <c r="BK39" s="97"/>
      <c r="BL39" s="97"/>
      <c r="BM39" s="97"/>
      <c r="BN39" s="97"/>
      <c r="BO39" s="97"/>
      <c r="BP39" s="97"/>
      <c r="BQ39" s="97"/>
      <c r="BR39" s="97"/>
      <c r="BS39" s="97"/>
      <c r="BT39" s="97"/>
      <c r="BU39" s="97"/>
      <c r="BV39" s="97"/>
      <c r="BW39" s="97"/>
      <c r="BX39" s="97"/>
      <c r="BY39" s="98"/>
      <c r="BZ39" s="98"/>
      <c r="CA39" s="97"/>
      <c r="CB39" s="99"/>
      <c r="CC39" s="87"/>
      <c r="CD39" s="100"/>
      <c r="CE39" s="92" t="str">
        <f t="shared" ref="CE39:ED39" si="33">IFERROR((Q39/$I39)*$L39,"")</f>
        <v/>
      </c>
      <c r="CF39" s="92" t="str">
        <f t="shared" si="33"/>
        <v/>
      </c>
      <c r="CG39" s="92" t="str">
        <f t="shared" si="33"/>
        <v/>
      </c>
      <c r="CH39" s="92" t="str">
        <f t="shared" si="33"/>
        <v/>
      </c>
      <c r="CI39" s="92" t="str">
        <f t="shared" si="33"/>
        <v/>
      </c>
      <c r="CJ39" s="92" t="str">
        <f t="shared" si="33"/>
        <v/>
      </c>
      <c r="CK39" s="92" t="str">
        <f t="shared" si="33"/>
        <v/>
      </c>
      <c r="CL39" s="92" t="str">
        <f t="shared" si="33"/>
        <v/>
      </c>
      <c r="CM39" s="92" t="str">
        <f t="shared" si="33"/>
        <v/>
      </c>
      <c r="CN39" s="92" t="str">
        <f t="shared" si="33"/>
        <v/>
      </c>
      <c r="CO39" s="92" t="str">
        <f t="shared" si="33"/>
        <v/>
      </c>
      <c r="CP39" s="92" t="str">
        <f t="shared" si="33"/>
        <v/>
      </c>
      <c r="CQ39" s="92" t="str">
        <f t="shared" si="33"/>
        <v/>
      </c>
      <c r="CR39" s="92" t="str">
        <f t="shared" si="33"/>
        <v/>
      </c>
      <c r="CS39" s="92" t="str">
        <f t="shared" si="33"/>
        <v/>
      </c>
      <c r="CT39" s="92" t="str">
        <f t="shared" si="33"/>
        <v/>
      </c>
      <c r="CU39" s="92" t="str">
        <f t="shared" si="33"/>
        <v/>
      </c>
      <c r="CV39" s="92" t="str">
        <f t="shared" si="33"/>
        <v/>
      </c>
      <c r="CW39" s="92" t="str">
        <f t="shared" si="33"/>
        <v/>
      </c>
      <c r="CX39" s="92" t="str">
        <f t="shared" si="33"/>
        <v/>
      </c>
      <c r="CY39" s="92" t="str">
        <f t="shared" si="33"/>
        <v/>
      </c>
      <c r="CZ39" s="92" t="str">
        <f t="shared" si="33"/>
        <v/>
      </c>
      <c r="DA39" s="92" t="str">
        <f t="shared" si="33"/>
        <v/>
      </c>
      <c r="DB39" s="92" t="str">
        <f t="shared" si="33"/>
        <v/>
      </c>
      <c r="DC39" s="92" t="str">
        <f t="shared" si="33"/>
        <v/>
      </c>
      <c r="DD39" s="92" t="str">
        <f t="shared" si="33"/>
        <v/>
      </c>
      <c r="DE39" s="92" t="str">
        <f t="shared" si="33"/>
        <v/>
      </c>
      <c r="DF39" s="92" t="str">
        <f t="shared" si="33"/>
        <v/>
      </c>
      <c r="DG39" s="92" t="str">
        <f t="shared" si="33"/>
        <v/>
      </c>
      <c r="DH39" s="92" t="str">
        <f t="shared" si="33"/>
        <v/>
      </c>
      <c r="DI39" s="92" t="str">
        <f t="shared" si="33"/>
        <v/>
      </c>
      <c r="DJ39" s="92" t="str">
        <f t="shared" si="33"/>
        <v/>
      </c>
      <c r="DK39" s="92" t="str">
        <f t="shared" si="33"/>
        <v/>
      </c>
      <c r="DL39" s="92" t="str">
        <f t="shared" si="33"/>
        <v/>
      </c>
      <c r="DM39" s="92" t="str">
        <f t="shared" si="33"/>
        <v/>
      </c>
      <c r="DN39" s="92" t="str">
        <f t="shared" si="33"/>
        <v/>
      </c>
      <c r="DO39" s="92" t="str">
        <f t="shared" si="33"/>
        <v/>
      </c>
      <c r="DP39" s="92" t="str">
        <f t="shared" si="33"/>
        <v/>
      </c>
      <c r="DQ39" s="92" t="str">
        <f t="shared" si="33"/>
        <v/>
      </c>
      <c r="DR39" s="92" t="str">
        <f t="shared" si="33"/>
        <v/>
      </c>
      <c r="DS39" s="92" t="str">
        <f t="shared" si="33"/>
        <v/>
      </c>
      <c r="DT39" s="92" t="str">
        <f t="shared" si="33"/>
        <v/>
      </c>
      <c r="DU39" s="92" t="str">
        <f t="shared" si="33"/>
        <v/>
      </c>
      <c r="DV39" s="92" t="str">
        <f t="shared" si="33"/>
        <v/>
      </c>
      <c r="DW39" s="92" t="str">
        <f t="shared" si="33"/>
        <v/>
      </c>
      <c r="DX39" s="92" t="str">
        <f t="shared" si="33"/>
        <v/>
      </c>
      <c r="DY39" s="92" t="str">
        <f t="shared" si="33"/>
        <v/>
      </c>
      <c r="DZ39" s="92" t="str">
        <f t="shared" si="33"/>
        <v/>
      </c>
      <c r="EA39" s="92" t="str">
        <f t="shared" si="33"/>
        <v/>
      </c>
      <c r="EB39" s="92" t="str">
        <f t="shared" si="33"/>
        <v/>
      </c>
      <c r="EC39" s="92" t="str">
        <f t="shared" si="33"/>
        <v/>
      </c>
      <c r="ED39" s="92" t="str">
        <f t="shared" si="33"/>
        <v/>
      </c>
    </row>
    <row r="40" ht="14.25" customHeight="1">
      <c r="A40" s="86"/>
      <c r="B40" s="86"/>
      <c r="C40" s="86"/>
      <c r="D40" s="86">
        <v>31.0</v>
      </c>
      <c r="E40" s="86"/>
      <c r="F40" s="87"/>
      <c r="G40" s="88" t="s">
        <v>518</v>
      </c>
      <c r="H40" s="89"/>
      <c r="I40" s="101"/>
      <c r="J40" s="92"/>
      <c r="K40" s="92"/>
      <c r="L40" s="93">
        <f t="shared" si="2"/>
        <v>0</v>
      </c>
      <c r="M40" s="87"/>
      <c r="N40" s="94" t="str">
        <f t="shared" si="3"/>
        <v/>
      </c>
      <c r="O40" s="95"/>
      <c r="P40" s="96">
        <f t="shared" si="4"/>
        <v>0</v>
      </c>
      <c r="Q40" s="97"/>
      <c r="R40" s="97"/>
      <c r="S40" s="98"/>
      <c r="T40" s="98"/>
      <c r="U40" s="98"/>
      <c r="V40" s="97"/>
      <c r="W40" s="97"/>
      <c r="X40" s="98"/>
      <c r="Y40" s="98"/>
      <c r="Z40" s="98"/>
      <c r="AA40" s="97"/>
      <c r="AB40" s="97"/>
      <c r="AC40" s="98"/>
      <c r="AD40" s="98"/>
      <c r="AE40" s="97"/>
      <c r="AF40" s="97"/>
      <c r="AG40" s="97"/>
      <c r="AH40" s="97"/>
      <c r="AI40" s="97"/>
      <c r="AJ40" s="97"/>
      <c r="AK40" s="98"/>
      <c r="AL40" s="98"/>
      <c r="AM40" s="98"/>
      <c r="AN40" s="97"/>
      <c r="AO40" s="97"/>
      <c r="AP40" s="97"/>
      <c r="AQ40" s="97"/>
      <c r="AR40" s="97"/>
      <c r="AS40" s="97"/>
      <c r="AT40" s="98"/>
      <c r="AU40" s="98"/>
      <c r="AV40" s="98"/>
      <c r="AW40" s="98"/>
      <c r="AX40" s="98"/>
      <c r="AY40" s="98"/>
      <c r="AZ40" s="98"/>
      <c r="BA40" s="97"/>
      <c r="BB40" s="97"/>
      <c r="BC40" s="97"/>
      <c r="BD40" s="97"/>
      <c r="BE40" s="97"/>
      <c r="BF40" s="97"/>
      <c r="BG40" s="98"/>
      <c r="BH40" s="98"/>
      <c r="BI40" s="98"/>
      <c r="BJ40" s="98"/>
      <c r="BK40" s="97"/>
      <c r="BL40" s="97"/>
      <c r="BM40" s="97"/>
      <c r="BN40" s="97"/>
      <c r="BO40" s="97"/>
      <c r="BP40" s="97"/>
      <c r="BQ40" s="97"/>
      <c r="BR40" s="97"/>
      <c r="BS40" s="97"/>
      <c r="BT40" s="97"/>
      <c r="BU40" s="97"/>
      <c r="BV40" s="97"/>
      <c r="BW40" s="97"/>
      <c r="BX40" s="97"/>
      <c r="BY40" s="98"/>
      <c r="BZ40" s="98"/>
      <c r="CA40" s="97"/>
      <c r="CB40" s="99"/>
      <c r="CC40" s="87"/>
      <c r="CD40" s="100"/>
      <c r="CE40" s="92" t="str">
        <f t="shared" ref="CE40:ED40" si="34">IFERROR((Q40/$I40)*$L40,"")</f>
        <v/>
      </c>
      <c r="CF40" s="92" t="str">
        <f t="shared" si="34"/>
        <v/>
      </c>
      <c r="CG40" s="92" t="str">
        <f t="shared" si="34"/>
        <v/>
      </c>
      <c r="CH40" s="92" t="str">
        <f t="shared" si="34"/>
        <v/>
      </c>
      <c r="CI40" s="92" t="str">
        <f t="shared" si="34"/>
        <v/>
      </c>
      <c r="CJ40" s="92" t="str">
        <f t="shared" si="34"/>
        <v/>
      </c>
      <c r="CK40" s="92" t="str">
        <f t="shared" si="34"/>
        <v/>
      </c>
      <c r="CL40" s="92" t="str">
        <f t="shared" si="34"/>
        <v/>
      </c>
      <c r="CM40" s="92" t="str">
        <f t="shared" si="34"/>
        <v/>
      </c>
      <c r="CN40" s="92" t="str">
        <f t="shared" si="34"/>
        <v/>
      </c>
      <c r="CO40" s="92" t="str">
        <f t="shared" si="34"/>
        <v/>
      </c>
      <c r="CP40" s="92" t="str">
        <f t="shared" si="34"/>
        <v/>
      </c>
      <c r="CQ40" s="92" t="str">
        <f t="shared" si="34"/>
        <v/>
      </c>
      <c r="CR40" s="92" t="str">
        <f t="shared" si="34"/>
        <v/>
      </c>
      <c r="CS40" s="92" t="str">
        <f t="shared" si="34"/>
        <v/>
      </c>
      <c r="CT40" s="92" t="str">
        <f t="shared" si="34"/>
        <v/>
      </c>
      <c r="CU40" s="92" t="str">
        <f t="shared" si="34"/>
        <v/>
      </c>
      <c r="CV40" s="92" t="str">
        <f t="shared" si="34"/>
        <v/>
      </c>
      <c r="CW40" s="92" t="str">
        <f t="shared" si="34"/>
        <v/>
      </c>
      <c r="CX40" s="92" t="str">
        <f t="shared" si="34"/>
        <v/>
      </c>
      <c r="CY40" s="92" t="str">
        <f t="shared" si="34"/>
        <v/>
      </c>
      <c r="CZ40" s="92" t="str">
        <f t="shared" si="34"/>
        <v/>
      </c>
      <c r="DA40" s="92" t="str">
        <f t="shared" si="34"/>
        <v/>
      </c>
      <c r="DB40" s="92" t="str">
        <f t="shared" si="34"/>
        <v/>
      </c>
      <c r="DC40" s="92" t="str">
        <f t="shared" si="34"/>
        <v/>
      </c>
      <c r="DD40" s="92" t="str">
        <f t="shared" si="34"/>
        <v/>
      </c>
      <c r="DE40" s="92" t="str">
        <f t="shared" si="34"/>
        <v/>
      </c>
      <c r="DF40" s="92" t="str">
        <f t="shared" si="34"/>
        <v/>
      </c>
      <c r="DG40" s="92" t="str">
        <f t="shared" si="34"/>
        <v/>
      </c>
      <c r="DH40" s="92" t="str">
        <f t="shared" si="34"/>
        <v/>
      </c>
      <c r="DI40" s="92" t="str">
        <f t="shared" si="34"/>
        <v/>
      </c>
      <c r="DJ40" s="92" t="str">
        <f t="shared" si="34"/>
        <v/>
      </c>
      <c r="DK40" s="92" t="str">
        <f t="shared" si="34"/>
        <v/>
      </c>
      <c r="DL40" s="92" t="str">
        <f t="shared" si="34"/>
        <v/>
      </c>
      <c r="DM40" s="92" t="str">
        <f t="shared" si="34"/>
        <v/>
      </c>
      <c r="DN40" s="92" t="str">
        <f t="shared" si="34"/>
        <v/>
      </c>
      <c r="DO40" s="92" t="str">
        <f t="shared" si="34"/>
        <v/>
      </c>
      <c r="DP40" s="92" t="str">
        <f t="shared" si="34"/>
        <v/>
      </c>
      <c r="DQ40" s="92" t="str">
        <f t="shared" si="34"/>
        <v/>
      </c>
      <c r="DR40" s="92" t="str">
        <f t="shared" si="34"/>
        <v/>
      </c>
      <c r="DS40" s="92" t="str">
        <f t="shared" si="34"/>
        <v/>
      </c>
      <c r="DT40" s="92" t="str">
        <f t="shared" si="34"/>
        <v/>
      </c>
      <c r="DU40" s="92" t="str">
        <f t="shared" si="34"/>
        <v/>
      </c>
      <c r="DV40" s="92" t="str">
        <f t="shared" si="34"/>
        <v/>
      </c>
      <c r="DW40" s="92" t="str">
        <f t="shared" si="34"/>
        <v/>
      </c>
      <c r="DX40" s="92" t="str">
        <f t="shared" si="34"/>
        <v/>
      </c>
      <c r="DY40" s="92" t="str">
        <f t="shared" si="34"/>
        <v/>
      </c>
      <c r="DZ40" s="92" t="str">
        <f t="shared" si="34"/>
        <v/>
      </c>
      <c r="EA40" s="92" t="str">
        <f t="shared" si="34"/>
        <v/>
      </c>
      <c r="EB40" s="92" t="str">
        <f t="shared" si="34"/>
        <v/>
      </c>
      <c r="EC40" s="92" t="str">
        <f t="shared" si="34"/>
        <v/>
      </c>
      <c r="ED40" s="92" t="str">
        <f t="shared" si="34"/>
        <v/>
      </c>
    </row>
    <row r="41" ht="14.25" customHeight="1">
      <c r="A41" s="86"/>
      <c r="B41" s="86"/>
      <c r="C41" s="86"/>
      <c r="D41" s="86">
        <v>32.0</v>
      </c>
      <c r="E41" s="86"/>
      <c r="F41" s="87"/>
      <c r="G41" s="88" t="s">
        <v>518</v>
      </c>
      <c r="H41" s="89"/>
      <c r="I41" s="101"/>
      <c r="J41" s="92"/>
      <c r="K41" s="92"/>
      <c r="L41" s="93">
        <f t="shared" si="2"/>
        <v>0</v>
      </c>
      <c r="M41" s="87"/>
      <c r="N41" s="94" t="str">
        <f t="shared" si="3"/>
        <v/>
      </c>
      <c r="O41" s="95"/>
      <c r="P41" s="96">
        <f t="shared" si="4"/>
        <v>0</v>
      </c>
      <c r="Q41" s="97"/>
      <c r="R41" s="97"/>
      <c r="S41" s="98"/>
      <c r="T41" s="98"/>
      <c r="U41" s="98"/>
      <c r="V41" s="97"/>
      <c r="W41" s="97"/>
      <c r="X41" s="98"/>
      <c r="Y41" s="98"/>
      <c r="Z41" s="98"/>
      <c r="AA41" s="97"/>
      <c r="AB41" s="97"/>
      <c r="AC41" s="98"/>
      <c r="AD41" s="98"/>
      <c r="AE41" s="97"/>
      <c r="AF41" s="97"/>
      <c r="AG41" s="97"/>
      <c r="AH41" s="97"/>
      <c r="AI41" s="97"/>
      <c r="AJ41" s="97"/>
      <c r="AK41" s="98"/>
      <c r="AL41" s="98"/>
      <c r="AM41" s="98"/>
      <c r="AN41" s="97"/>
      <c r="AO41" s="97"/>
      <c r="AP41" s="97"/>
      <c r="AQ41" s="97"/>
      <c r="AR41" s="97"/>
      <c r="AS41" s="97"/>
      <c r="AT41" s="98"/>
      <c r="AU41" s="98"/>
      <c r="AV41" s="98"/>
      <c r="AW41" s="98"/>
      <c r="AX41" s="98"/>
      <c r="AY41" s="98"/>
      <c r="AZ41" s="98"/>
      <c r="BA41" s="97"/>
      <c r="BB41" s="97"/>
      <c r="BC41" s="97"/>
      <c r="BD41" s="97"/>
      <c r="BE41" s="97"/>
      <c r="BF41" s="97"/>
      <c r="BG41" s="98"/>
      <c r="BH41" s="98"/>
      <c r="BI41" s="98"/>
      <c r="BJ41" s="98"/>
      <c r="BK41" s="97"/>
      <c r="BL41" s="97"/>
      <c r="BM41" s="97"/>
      <c r="BN41" s="97"/>
      <c r="BO41" s="97"/>
      <c r="BP41" s="97"/>
      <c r="BQ41" s="97"/>
      <c r="BR41" s="97"/>
      <c r="BS41" s="97"/>
      <c r="BT41" s="97"/>
      <c r="BU41" s="97"/>
      <c r="BV41" s="97"/>
      <c r="BW41" s="97"/>
      <c r="BX41" s="97"/>
      <c r="BY41" s="98"/>
      <c r="BZ41" s="98"/>
      <c r="CA41" s="97"/>
      <c r="CB41" s="99"/>
      <c r="CC41" s="87"/>
      <c r="CD41" s="100"/>
      <c r="CE41" s="92" t="str">
        <f t="shared" ref="CE41:ED41" si="35">IFERROR((Q41/$I41)*$L41,"")</f>
        <v/>
      </c>
      <c r="CF41" s="92" t="str">
        <f t="shared" si="35"/>
        <v/>
      </c>
      <c r="CG41" s="92" t="str">
        <f t="shared" si="35"/>
        <v/>
      </c>
      <c r="CH41" s="92" t="str">
        <f t="shared" si="35"/>
        <v/>
      </c>
      <c r="CI41" s="92" t="str">
        <f t="shared" si="35"/>
        <v/>
      </c>
      <c r="CJ41" s="92" t="str">
        <f t="shared" si="35"/>
        <v/>
      </c>
      <c r="CK41" s="92" t="str">
        <f t="shared" si="35"/>
        <v/>
      </c>
      <c r="CL41" s="92" t="str">
        <f t="shared" si="35"/>
        <v/>
      </c>
      <c r="CM41" s="92" t="str">
        <f t="shared" si="35"/>
        <v/>
      </c>
      <c r="CN41" s="92" t="str">
        <f t="shared" si="35"/>
        <v/>
      </c>
      <c r="CO41" s="92" t="str">
        <f t="shared" si="35"/>
        <v/>
      </c>
      <c r="CP41" s="92" t="str">
        <f t="shared" si="35"/>
        <v/>
      </c>
      <c r="CQ41" s="92" t="str">
        <f t="shared" si="35"/>
        <v/>
      </c>
      <c r="CR41" s="92" t="str">
        <f t="shared" si="35"/>
        <v/>
      </c>
      <c r="CS41" s="92" t="str">
        <f t="shared" si="35"/>
        <v/>
      </c>
      <c r="CT41" s="92" t="str">
        <f t="shared" si="35"/>
        <v/>
      </c>
      <c r="CU41" s="92" t="str">
        <f t="shared" si="35"/>
        <v/>
      </c>
      <c r="CV41" s="92" t="str">
        <f t="shared" si="35"/>
        <v/>
      </c>
      <c r="CW41" s="92" t="str">
        <f t="shared" si="35"/>
        <v/>
      </c>
      <c r="CX41" s="92" t="str">
        <f t="shared" si="35"/>
        <v/>
      </c>
      <c r="CY41" s="92" t="str">
        <f t="shared" si="35"/>
        <v/>
      </c>
      <c r="CZ41" s="92" t="str">
        <f t="shared" si="35"/>
        <v/>
      </c>
      <c r="DA41" s="92" t="str">
        <f t="shared" si="35"/>
        <v/>
      </c>
      <c r="DB41" s="92" t="str">
        <f t="shared" si="35"/>
        <v/>
      </c>
      <c r="DC41" s="92" t="str">
        <f t="shared" si="35"/>
        <v/>
      </c>
      <c r="DD41" s="92" t="str">
        <f t="shared" si="35"/>
        <v/>
      </c>
      <c r="DE41" s="92" t="str">
        <f t="shared" si="35"/>
        <v/>
      </c>
      <c r="DF41" s="92" t="str">
        <f t="shared" si="35"/>
        <v/>
      </c>
      <c r="DG41" s="92" t="str">
        <f t="shared" si="35"/>
        <v/>
      </c>
      <c r="DH41" s="92" t="str">
        <f t="shared" si="35"/>
        <v/>
      </c>
      <c r="DI41" s="92" t="str">
        <f t="shared" si="35"/>
        <v/>
      </c>
      <c r="DJ41" s="92" t="str">
        <f t="shared" si="35"/>
        <v/>
      </c>
      <c r="DK41" s="92" t="str">
        <f t="shared" si="35"/>
        <v/>
      </c>
      <c r="DL41" s="92" t="str">
        <f t="shared" si="35"/>
        <v/>
      </c>
      <c r="DM41" s="92" t="str">
        <f t="shared" si="35"/>
        <v/>
      </c>
      <c r="DN41" s="92" t="str">
        <f t="shared" si="35"/>
        <v/>
      </c>
      <c r="DO41" s="92" t="str">
        <f t="shared" si="35"/>
        <v/>
      </c>
      <c r="DP41" s="92" t="str">
        <f t="shared" si="35"/>
        <v/>
      </c>
      <c r="DQ41" s="92" t="str">
        <f t="shared" si="35"/>
        <v/>
      </c>
      <c r="DR41" s="92" t="str">
        <f t="shared" si="35"/>
        <v/>
      </c>
      <c r="DS41" s="92" t="str">
        <f t="shared" si="35"/>
        <v/>
      </c>
      <c r="DT41" s="92" t="str">
        <f t="shared" si="35"/>
        <v/>
      </c>
      <c r="DU41" s="92" t="str">
        <f t="shared" si="35"/>
        <v/>
      </c>
      <c r="DV41" s="92" t="str">
        <f t="shared" si="35"/>
        <v/>
      </c>
      <c r="DW41" s="92" t="str">
        <f t="shared" si="35"/>
        <v/>
      </c>
      <c r="DX41" s="92" t="str">
        <f t="shared" si="35"/>
        <v/>
      </c>
      <c r="DY41" s="92" t="str">
        <f t="shared" si="35"/>
        <v/>
      </c>
      <c r="DZ41" s="92" t="str">
        <f t="shared" si="35"/>
        <v/>
      </c>
      <c r="EA41" s="92" t="str">
        <f t="shared" si="35"/>
        <v/>
      </c>
      <c r="EB41" s="92" t="str">
        <f t="shared" si="35"/>
        <v/>
      </c>
      <c r="EC41" s="92" t="str">
        <f t="shared" si="35"/>
        <v/>
      </c>
      <c r="ED41" s="92" t="str">
        <f t="shared" si="35"/>
        <v/>
      </c>
    </row>
    <row r="42" ht="14.25" customHeight="1">
      <c r="A42" s="86"/>
      <c r="B42" s="86"/>
      <c r="C42" s="86"/>
      <c r="D42" s="86">
        <v>33.0</v>
      </c>
      <c r="E42" s="86"/>
      <c r="F42" s="87"/>
      <c r="G42" s="88" t="s">
        <v>518</v>
      </c>
      <c r="H42" s="89"/>
      <c r="I42" s="101"/>
      <c r="J42" s="92"/>
      <c r="K42" s="92"/>
      <c r="L42" s="93">
        <f t="shared" si="2"/>
        <v>0</v>
      </c>
      <c r="M42" s="87"/>
      <c r="N42" s="94" t="str">
        <f t="shared" si="3"/>
        <v/>
      </c>
      <c r="O42" s="95"/>
      <c r="P42" s="96">
        <f t="shared" si="4"/>
        <v>0</v>
      </c>
      <c r="Q42" s="97"/>
      <c r="R42" s="97"/>
      <c r="S42" s="98"/>
      <c r="T42" s="98"/>
      <c r="U42" s="98"/>
      <c r="V42" s="97"/>
      <c r="W42" s="97"/>
      <c r="X42" s="98"/>
      <c r="Y42" s="98"/>
      <c r="Z42" s="98"/>
      <c r="AA42" s="97"/>
      <c r="AB42" s="97"/>
      <c r="AC42" s="98"/>
      <c r="AD42" s="98"/>
      <c r="AE42" s="97"/>
      <c r="AF42" s="97"/>
      <c r="AG42" s="97"/>
      <c r="AH42" s="97"/>
      <c r="AI42" s="97"/>
      <c r="AJ42" s="97"/>
      <c r="AK42" s="98"/>
      <c r="AL42" s="98"/>
      <c r="AM42" s="98"/>
      <c r="AN42" s="97"/>
      <c r="AO42" s="97"/>
      <c r="AP42" s="97"/>
      <c r="AQ42" s="97"/>
      <c r="AR42" s="97"/>
      <c r="AS42" s="97"/>
      <c r="AT42" s="98"/>
      <c r="AU42" s="98"/>
      <c r="AV42" s="98"/>
      <c r="AW42" s="98"/>
      <c r="AX42" s="98"/>
      <c r="AY42" s="98"/>
      <c r="AZ42" s="98"/>
      <c r="BA42" s="97"/>
      <c r="BB42" s="97"/>
      <c r="BC42" s="97"/>
      <c r="BD42" s="97"/>
      <c r="BE42" s="97"/>
      <c r="BF42" s="97"/>
      <c r="BG42" s="98"/>
      <c r="BH42" s="98"/>
      <c r="BI42" s="98"/>
      <c r="BJ42" s="98"/>
      <c r="BK42" s="97"/>
      <c r="BL42" s="97"/>
      <c r="BM42" s="97"/>
      <c r="BN42" s="97"/>
      <c r="BO42" s="97"/>
      <c r="BP42" s="97"/>
      <c r="BQ42" s="97"/>
      <c r="BR42" s="97"/>
      <c r="BS42" s="97"/>
      <c r="BT42" s="97"/>
      <c r="BU42" s="97"/>
      <c r="BV42" s="97"/>
      <c r="BW42" s="97"/>
      <c r="BX42" s="97"/>
      <c r="BY42" s="98"/>
      <c r="BZ42" s="98"/>
      <c r="CA42" s="97"/>
      <c r="CB42" s="99"/>
      <c r="CC42" s="87"/>
      <c r="CD42" s="100"/>
      <c r="CE42" s="92" t="str">
        <f t="shared" ref="CE42:ED42" si="36">IFERROR((Q42/$I42)*$L42,"")</f>
        <v/>
      </c>
      <c r="CF42" s="92" t="str">
        <f t="shared" si="36"/>
        <v/>
      </c>
      <c r="CG42" s="92" t="str">
        <f t="shared" si="36"/>
        <v/>
      </c>
      <c r="CH42" s="92" t="str">
        <f t="shared" si="36"/>
        <v/>
      </c>
      <c r="CI42" s="92" t="str">
        <f t="shared" si="36"/>
        <v/>
      </c>
      <c r="CJ42" s="92" t="str">
        <f t="shared" si="36"/>
        <v/>
      </c>
      <c r="CK42" s="92" t="str">
        <f t="shared" si="36"/>
        <v/>
      </c>
      <c r="CL42" s="92" t="str">
        <f t="shared" si="36"/>
        <v/>
      </c>
      <c r="CM42" s="92" t="str">
        <f t="shared" si="36"/>
        <v/>
      </c>
      <c r="CN42" s="92" t="str">
        <f t="shared" si="36"/>
        <v/>
      </c>
      <c r="CO42" s="92" t="str">
        <f t="shared" si="36"/>
        <v/>
      </c>
      <c r="CP42" s="92" t="str">
        <f t="shared" si="36"/>
        <v/>
      </c>
      <c r="CQ42" s="92" t="str">
        <f t="shared" si="36"/>
        <v/>
      </c>
      <c r="CR42" s="92" t="str">
        <f t="shared" si="36"/>
        <v/>
      </c>
      <c r="CS42" s="92" t="str">
        <f t="shared" si="36"/>
        <v/>
      </c>
      <c r="CT42" s="92" t="str">
        <f t="shared" si="36"/>
        <v/>
      </c>
      <c r="CU42" s="92" t="str">
        <f t="shared" si="36"/>
        <v/>
      </c>
      <c r="CV42" s="92" t="str">
        <f t="shared" si="36"/>
        <v/>
      </c>
      <c r="CW42" s="92" t="str">
        <f t="shared" si="36"/>
        <v/>
      </c>
      <c r="CX42" s="92" t="str">
        <f t="shared" si="36"/>
        <v/>
      </c>
      <c r="CY42" s="92" t="str">
        <f t="shared" si="36"/>
        <v/>
      </c>
      <c r="CZ42" s="92" t="str">
        <f t="shared" si="36"/>
        <v/>
      </c>
      <c r="DA42" s="92" t="str">
        <f t="shared" si="36"/>
        <v/>
      </c>
      <c r="DB42" s="92" t="str">
        <f t="shared" si="36"/>
        <v/>
      </c>
      <c r="DC42" s="92" t="str">
        <f t="shared" si="36"/>
        <v/>
      </c>
      <c r="DD42" s="92" t="str">
        <f t="shared" si="36"/>
        <v/>
      </c>
      <c r="DE42" s="92" t="str">
        <f t="shared" si="36"/>
        <v/>
      </c>
      <c r="DF42" s="92" t="str">
        <f t="shared" si="36"/>
        <v/>
      </c>
      <c r="DG42" s="92" t="str">
        <f t="shared" si="36"/>
        <v/>
      </c>
      <c r="DH42" s="92" t="str">
        <f t="shared" si="36"/>
        <v/>
      </c>
      <c r="DI42" s="92" t="str">
        <f t="shared" si="36"/>
        <v/>
      </c>
      <c r="DJ42" s="92" t="str">
        <f t="shared" si="36"/>
        <v/>
      </c>
      <c r="DK42" s="92" t="str">
        <f t="shared" si="36"/>
        <v/>
      </c>
      <c r="DL42" s="92" t="str">
        <f t="shared" si="36"/>
        <v/>
      </c>
      <c r="DM42" s="92" t="str">
        <f t="shared" si="36"/>
        <v/>
      </c>
      <c r="DN42" s="92" t="str">
        <f t="shared" si="36"/>
        <v/>
      </c>
      <c r="DO42" s="92" t="str">
        <f t="shared" si="36"/>
        <v/>
      </c>
      <c r="DP42" s="92" t="str">
        <f t="shared" si="36"/>
        <v/>
      </c>
      <c r="DQ42" s="92" t="str">
        <f t="shared" si="36"/>
        <v/>
      </c>
      <c r="DR42" s="92" t="str">
        <f t="shared" si="36"/>
        <v/>
      </c>
      <c r="DS42" s="92" t="str">
        <f t="shared" si="36"/>
        <v/>
      </c>
      <c r="DT42" s="92" t="str">
        <f t="shared" si="36"/>
        <v/>
      </c>
      <c r="DU42" s="92" t="str">
        <f t="shared" si="36"/>
        <v/>
      </c>
      <c r="DV42" s="92" t="str">
        <f t="shared" si="36"/>
        <v/>
      </c>
      <c r="DW42" s="92" t="str">
        <f t="shared" si="36"/>
        <v/>
      </c>
      <c r="DX42" s="92" t="str">
        <f t="shared" si="36"/>
        <v/>
      </c>
      <c r="DY42" s="92" t="str">
        <f t="shared" si="36"/>
        <v/>
      </c>
      <c r="DZ42" s="92" t="str">
        <f t="shared" si="36"/>
        <v/>
      </c>
      <c r="EA42" s="92" t="str">
        <f t="shared" si="36"/>
        <v/>
      </c>
      <c r="EB42" s="92" t="str">
        <f t="shared" si="36"/>
        <v/>
      </c>
      <c r="EC42" s="92" t="str">
        <f t="shared" si="36"/>
        <v/>
      </c>
      <c r="ED42" s="92" t="str">
        <f t="shared" si="36"/>
        <v/>
      </c>
    </row>
    <row r="43" ht="14.25" customHeight="1">
      <c r="A43" s="86"/>
      <c r="B43" s="86"/>
      <c r="C43" s="86"/>
      <c r="D43" s="86">
        <v>34.0</v>
      </c>
      <c r="E43" s="86"/>
      <c r="F43" s="87"/>
      <c r="G43" s="88" t="s">
        <v>518</v>
      </c>
      <c r="H43" s="89"/>
      <c r="I43" s="101"/>
      <c r="J43" s="92"/>
      <c r="K43" s="92"/>
      <c r="L43" s="93">
        <f t="shared" si="2"/>
        <v>0</v>
      </c>
      <c r="M43" s="87"/>
      <c r="N43" s="94" t="str">
        <f t="shared" si="3"/>
        <v/>
      </c>
      <c r="O43" s="95"/>
      <c r="P43" s="96">
        <f t="shared" si="4"/>
        <v>0</v>
      </c>
      <c r="Q43" s="97"/>
      <c r="R43" s="97"/>
      <c r="S43" s="98"/>
      <c r="T43" s="98"/>
      <c r="U43" s="98"/>
      <c r="V43" s="97"/>
      <c r="W43" s="97"/>
      <c r="X43" s="98"/>
      <c r="Y43" s="98"/>
      <c r="Z43" s="98"/>
      <c r="AA43" s="97"/>
      <c r="AB43" s="97"/>
      <c r="AC43" s="98"/>
      <c r="AD43" s="98"/>
      <c r="AE43" s="97"/>
      <c r="AF43" s="97"/>
      <c r="AG43" s="97"/>
      <c r="AH43" s="97"/>
      <c r="AI43" s="97"/>
      <c r="AJ43" s="97"/>
      <c r="AK43" s="98"/>
      <c r="AL43" s="98"/>
      <c r="AM43" s="98"/>
      <c r="AN43" s="97"/>
      <c r="AO43" s="97"/>
      <c r="AP43" s="97"/>
      <c r="AQ43" s="97"/>
      <c r="AR43" s="97"/>
      <c r="AS43" s="97"/>
      <c r="AT43" s="98"/>
      <c r="AU43" s="98"/>
      <c r="AV43" s="98"/>
      <c r="AW43" s="98"/>
      <c r="AX43" s="98"/>
      <c r="AY43" s="98"/>
      <c r="AZ43" s="98"/>
      <c r="BA43" s="97"/>
      <c r="BB43" s="97"/>
      <c r="BC43" s="97"/>
      <c r="BD43" s="97"/>
      <c r="BE43" s="97"/>
      <c r="BF43" s="97"/>
      <c r="BG43" s="98"/>
      <c r="BH43" s="98"/>
      <c r="BI43" s="98"/>
      <c r="BJ43" s="98"/>
      <c r="BK43" s="97"/>
      <c r="BL43" s="97"/>
      <c r="BM43" s="97"/>
      <c r="BN43" s="97"/>
      <c r="BO43" s="97"/>
      <c r="BP43" s="97"/>
      <c r="BQ43" s="97"/>
      <c r="BR43" s="97"/>
      <c r="BS43" s="97"/>
      <c r="BT43" s="97"/>
      <c r="BU43" s="97"/>
      <c r="BV43" s="97"/>
      <c r="BW43" s="97"/>
      <c r="BX43" s="97"/>
      <c r="BY43" s="98"/>
      <c r="BZ43" s="98"/>
      <c r="CA43" s="97"/>
      <c r="CB43" s="99"/>
      <c r="CC43" s="87"/>
      <c r="CD43" s="100"/>
      <c r="CE43" s="92" t="str">
        <f t="shared" ref="CE43:ED43" si="37">IFERROR((Q43/$I43)*$L43,"")</f>
        <v/>
      </c>
      <c r="CF43" s="92" t="str">
        <f t="shared" si="37"/>
        <v/>
      </c>
      <c r="CG43" s="92" t="str">
        <f t="shared" si="37"/>
        <v/>
      </c>
      <c r="CH43" s="92" t="str">
        <f t="shared" si="37"/>
        <v/>
      </c>
      <c r="CI43" s="92" t="str">
        <f t="shared" si="37"/>
        <v/>
      </c>
      <c r="CJ43" s="92" t="str">
        <f t="shared" si="37"/>
        <v/>
      </c>
      <c r="CK43" s="92" t="str">
        <f t="shared" si="37"/>
        <v/>
      </c>
      <c r="CL43" s="92" t="str">
        <f t="shared" si="37"/>
        <v/>
      </c>
      <c r="CM43" s="92" t="str">
        <f t="shared" si="37"/>
        <v/>
      </c>
      <c r="CN43" s="92" t="str">
        <f t="shared" si="37"/>
        <v/>
      </c>
      <c r="CO43" s="92" t="str">
        <f t="shared" si="37"/>
        <v/>
      </c>
      <c r="CP43" s="92" t="str">
        <f t="shared" si="37"/>
        <v/>
      </c>
      <c r="CQ43" s="92" t="str">
        <f t="shared" si="37"/>
        <v/>
      </c>
      <c r="CR43" s="92" t="str">
        <f t="shared" si="37"/>
        <v/>
      </c>
      <c r="CS43" s="92" t="str">
        <f t="shared" si="37"/>
        <v/>
      </c>
      <c r="CT43" s="92" t="str">
        <f t="shared" si="37"/>
        <v/>
      </c>
      <c r="CU43" s="92" t="str">
        <f t="shared" si="37"/>
        <v/>
      </c>
      <c r="CV43" s="92" t="str">
        <f t="shared" si="37"/>
        <v/>
      </c>
      <c r="CW43" s="92" t="str">
        <f t="shared" si="37"/>
        <v/>
      </c>
      <c r="CX43" s="92" t="str">
        <f t="shared" si="37"/>
        <v/>
      </c>
      <c r="CY43" s="92" t="str">
        <f t="shared" si="37"/>
        <v/>
      </c>
      <c r="CZ43" s="92" t="str">
        <f t="shared" si="37"/>
        <v/>
      </c>
      <c r="DA43" s="92" t="str">
        <f t="shared" si="37"/>
        <v/>
      </c>
      <c r="DB43" s="92" t="str">
        <f t="shared" si="37"/>
        <v/>
      </c>
      <c r="DC43" s="92" t="str">
        <f t="shared" si="37"/>
        <v/>
      </c>
      <c r="DD43" s="92" t="str">
        <f t="shared" si="37"/>
        <v/>
      </c>
      <c r="DE43" s="92" t="str">
        <f t="shared" si="37"/>
        <v/>
      </c>
      <c r="DF43" s="92" t="str">
        <f t="shared" si="37"/>
        <v/>
      </c>
      <c r="DG43" s="92" t="str">
        <f t="shared" si="37"/>
        <v/>
      </c>
      <c r="DH43" s="92" t="str">
        <f t="shared" si="37"/>
        <v/>
      </c>
      <c r="DI43" s="92" t="str">
        <f t="shared" si="37"/>
        <v/>
      </c>
      <c r="DJ43" s="92" t="str">
        <f t="shared" si="37"/>
        <v/>
      </c>
      <c r="DK43" s="92" t="str">
        <f t="shared" si="37"/>
        <v/>
      </c>
      <c r="DL43" s="92" t="str">
        <f t="shared" si="37"/>
        <v/>
      </c>
      <c r="DM43" s="92" t="str">
        <f t="shared" si="37"/>
        <v/>
      </c>
      <c r="DN43" s="92" t="str">
        <f t="shared" si="37"/>
        <v/>
      </c>
      <c r="DO43" s="92" t="str">
        <f t="shared" si="37"/>
        <v/>
      </c>
      <c r="DP43" s="92" t="str">
        <f t="shared" si="37"/>
        <v/>
      </c>
      <c r="DQ43" s="92" t="str">
        <f t="shared" si="37"/>
        <v/>
      </c>
      <c r="DR43" s="92" t="str">
        <f t="shared" si="37"/>
        <v/>
      </c>
      <c r="DS43" s="92" t="str">
        <f t="shared" si="37"/>
        <v/>
      </c>
      <c r="DT43" s="92" t="str">
        <f t="shared" si="37"/>
        <v/>
      </c>
      <c r="DU43" s="92" t="str">
        <f t="shared" si="37"/>
        <v/>
      </c>
      <c r="DV43" s="92" t="str">
        <f t="shared" si="37"/>
        <v/>
      </c>
      <c r="DW43" s="92" t="str">
        <f t="shared" si="37"/>
        <v/>
      </c>
      <c r="DX43" s="92" t="str">
        <f t="shared" si="37"/>
        <v/>
      </c>
      <c r="DY43" s="92" t="str">
        <f t="shared" si="37"/>
        <v/>
      </c>
      <c r="DZ43" s="92" t="str">
        <f t="shared" si="37"/>
        <v/>
      </c>
      <c r="EA43" s="92" t="str">
        <f t="shared" si="37"/>
        <v/>
      </c>
      <c r="EB43" s="92" t="str">
        <f t="shared" si="37"/>
        <v/>
      </c>
      <c r="EC43" s="92" t="str">
        <f t="shared" si="37"/>
        <v/>
      </c>
      <c r="ED43" s="92" t="str">
        <f t="shared" si="37"/>
        <v/>
      </c>
    </row>
    <row r="44" ht="14.25" customHeight="1">
      <c r="A44" s="86"/>
      <c r="B44" s="86"/>
      <c r="C44" s="86"/>
      <c r="D44" s="86">
        <v>35.0</v>
      </c>
      <c r="E44" s="86"/>
      <c r="F44" s="87"/>
      <c r="G44" s="88" t="s">
        <v>518</v>
      </c>
      <c r="H44" s="89"/>
      <c r="I44" s="101"/>
      <c r="J44" s="92"/>
      <c r="K44" s="92"/>
      <c r="L44" s="93">
        <f t="shared" si="2"/>
        <v>0</v>
      </c>
      <c r="M44" s="87"/>
      <c r="N44" s="94" t="str">
        <f t="shared" si="3"/>
        <v/>
      </c>
      <c r="O44" s="95"/>
      <c r="P44" s="96">
        <f t="shared" si="4"/>
        <v>0</v>
      </c>
      <c r="Q44" s="97"/>
      <c r="R44" s="97"/>
      <c r="S44" s="98"/>
      <c r="T44" s="98"/>
      <c r="U44" s="98"/>
      <c r="V44" s="97"/>
      <c r="W44" s="97"/>
      <c r="X44" s="98"/>
      <c r="Y44" s="98"/>
      <c r="Z44" s="98"/>
      <c r="AA44" s="97"/>
      <c r="AB44" s="97"/>
      <c r="AC44" s="98"/>
      <c r="AD44" s="98"/>
      <c r="AE44" s="97"/>
      <c r="AF44" s="97"/>
      <c r="AG44" s="97"/>
      <c r="AH44" s="97"/>
      <c r="AI44" s="97"/>
      <c r="AJ44" s="97"/>
      <c r="AK44" s="98"/>
      <c r="AL44" s="98"/>
      <c r="AM44" s="98"/>
      <c r="AN44" s="97"/>
      <c r="AO44" s="97"/>
      <c r="AP44" s="97"/>
      <c r="AQ44" s="97"/>
      <c r="AR44" s="97"/>
      <c r="AS44" s="97"/>
      <c r="AT44" s="98"/>
      <c r="AU44" s="98"/>
      <c r="AV44" s="98"/>
      <c r="AW44" s="98"/>
      <c r="AX44" s="98"/>
      <c r="AY44" s="98"/>
      <c r="AZ44" s="98"/>
      <c r="BA44" s="97"/>
      <c r="BB44" s="97"/>
      <c r="BC44" s="97"/>
      <c r="BD44" s="97"/>
      <c r="BE44" s="97"/>
      <c r="BF44" s="97"/>
      <c r="BG44" s="98"/>
      <c r="BH44" s="98"/>
      <c r="BI44" s="98"/>
      <c r="BJ44" s="98"/>
      <c r="BK44" s="97"/>
      <c r="BL44" s="97"/>
      <c r="BM44" s="97"/>
      <c r="BN44" s="97"/>
      <c r="BO44" s="97"/>
      <c r="BP44" s="97"/>
      <c r="BQ44" s="97"/>
      <c r="BR44" s="97"/>
      <c r="BS44" s="97"/>
      <c r="BT44" s="97"/>
      <c r="BU44" s="97"/>
      <c r="BV44" s="97"/>
      <c r="BW44" s="97"/>
      <c r="BX44" s="97"/>
      <c r="BY44" s="98"/>
      <c r="BZ44" s="98"/>
      <c r="CA44" s="97"/>
      <c r="CB44" s="99"/>
      <c r="CC44" s="87"/>
      <c r="CD44" s="100"/>
      <c r="CE44" s="92" t="str">
        <f t="shared" ref="CE44:ED44" si="38">IFERROR((Q44/$I44)*$L44,"")</f>
        <v/>
      </c>
      <c r="CF44" s="92" t="str">
        <f t="shared" si="38"/>
        <v/>
      </c>
      <c r="CG44" s="92" t="str">
        <f t="shared" si="38"/>
        <v/>
      </c>
      <c r="CH44" s="92" t="str">
        <f t="shared" si="38"/>
        <v/>
      </c>
      <c r="CI44" s="92" t="str">
        <f t="shared" si="38"/>
        <v/>
      </c>
      <c r="CJ44" s="92" t="str">
        <f t="shared" si="38"/>
        <v/>
      </c>
      <c r="CK44" s="92" t="str">
        <f t="shared" si="38"/>
        <v/>
      </c>
      <c r="CL44" s="92" t="str">
        <f t="shared" si="38"/>
        <v/>
      </c>
      <c r="CM44" s="92" t="str">
        <f t="shared" si="38"/>
        <v/>
      </c>
      <c r="CN44" s="92" t="str">
        <f t="shared" si="38"/>
        <v/>
      </c>
      <c r="CO44" s="92" t="str">
        <f t="shared" si="38"/>
        <v/>
      </c>
      <c r="CP44" s="92" t="str">
        <f t="shared" si="38"/>
        <v/>
      </c>
      <c r="CQ44" s="92" t="str">
        <f t="shared" si="38"/>
        <v/>
      </c>
      <c r="CR44" s="92" t="str">
        <f t="shared" si="38"/>
        <v/>
      </c>
      <c r="CS44" s="92" t="str">
        <f t="shared" si="38"/>
        <v/>
      </c>
      <c r="CT44" s="92" t="str">
        <f t="shared" si="38"/>
        <v/>
      </c>
      <c r="CU44" s="92" t="str">
        <f t="shared" si="38"/>
        <v/>
      </c>
      <c r="CV44" s="92" t="str">
        <f t="shared" si="38"/>
        <v/>
      </c>
      <c r="CW44" s="92" t="str">
        <f t="shared" si="38"/>
        <v/>
      </c>
      <c r="CX44" s="92" t="str">
        <f t="shared" si="38"/>
        <v/>
      </c>
      <c r="CY44" s="92" t="str">
        <f t="shared" si="38"/>
        <v/>
      </c>
      <c r="CZ44" s="92" t="str">
        <f t="shared" si="38"/>
        <v/>
      </c>
      <c r="DA44" s="92" t="str">
        <f t="shared" si="38"/>
        <v/>
      </c>
      <c r="DB44" s="92" t="str">
        <f t="shared" si="38"/>
        <v/>
      </c>
      <c r="DC44" s="92" t="str">
        <f t="shared" si="38"/>
        <v/>
      </c>
      <c r="DD44" s="92" t="str">
        <f t="shared" si="38"/>
        <v/>
      </c>
      <c r="DE44" s="92" t="str">
        <f t="shared" si="38"/>
        <v/>
      </c>
      <c r="DF44" s="92" t="str">
        <f t="shared" si="38"/>
        <v/>
      </c>
      <c r="DG44" s="92" t="str">
        <f t="shared" si="38"/>
        <v/>
      </c>
      <c r="DH44" s="92" t="str">
        <f t="shared" si="38"/>
        <v/>
      </c>
      <c r="DI44" s="92" t="str">
        <f t="shared" si="38"/>
        <v/>
      </c>
      <c r="DJ44" s="92" t="str">
        <f t="shared" si="38"/>
        <v/>
      </c>
      <c r="DK44" s="92" t="str">
        <f t="shared" si="38"/>
        <v/>
      </c>
      <c r="DL44" s="92" t="str">
        <f t="shared" si="38"/>
        <v/>
      </c>
      <c r="DM44" s="92" t="str">
        <f t="shared" si="38"/>
        <v/>
      </c>
      <c r="DN44" s="92" t="str">
        <f t="shared" si="38"/>
        <v/>
      </c>
      <c r="DO44" s="92" t="str">
        <f t="shared" si="38"/>
        <v/>
      </c>
      <c r="DP44" s="92" t="str">
        <f t="shared" si="38"/>
        <v/>
      </c>
      <c r="DQ44" s="92" t="str">
        <f t="shared" si="38"/>
        <v/>
      </c>
      <c r="DR44" s="92" t="str">
        <f t="shared" si="38"/>
        <v/>
      </c>
      <c r="DS44" s="92" t="str">
        <f t="shared" si="38"/>
        <v/>
      </c>
      <c r="DT44" s="92" t="str">
        <f t="shared" si="38"/>
        <v/>
      </c>
      <c r="DU44" s="92" t="str">
        <f t="shared" si="38"/>
        <v/>
      </c>
      <c r="DV44" s="92" t="str">
        <f t="shared" si="38"/>
        <v/>
      </c>
      <c r="DW44" s="92" t="str">
        <f t="shared" si="38"/>
        <v/>
      </c>
      <c r="DX44" s="92" t="str">
        <f t="shared" si="38"/>
        <v/>
      </c>
      <c r="DY44" s="92" t="str">
        <f t="shared" si="38"/>
        <v/>
      </c>
      <c r="DZ44" s="92" t="str">
        <f t="shared" si="38"/>
        <v/>
      </c>
      <c r="EA44" s="92" t="str">
        <f t="shared" si="38"/>
        <v/>
      </c>
      <c r="EB44" s="92" t="str">
        <f t="shared" si="38"/>
        <v/>
      </c>
      <c r="EC44" s="92" t="str">
        <f t="shared" si="38"/>
        <v/>
      </c>
      <c r="ED44" s="92" t="str">
        <f t="shared" si="38"/>
        <v/>
      </c>
    </row>
    <row r="45" ht="14.25" customHeight="1">
      <c r="A45" s="86"/>
      <c r="B45" s="86"/>
      <c r="C45" s="86"/>
      <c r="D45" s="86">
        <v>36.0</v>
      </c>
      <c r="E45" s="86"/>
      <c r="F45" s="87"/>
      <c r="G45" s="88" t="s">
        <v>518</v>
      </c>
      <c r="H45" s="89"/>
      <c r="I45" s="101"/>
      <c r="J45" s="92"/>
      <c r="K45" s="92"/>
      <c r="L45" s="93">
        <f t="shared" si="2"/>
        <v>0</v>
      </c>
      <c r="M45" s="87"/>
      <c r="N45" s="94" t="str">
        <f t="shared" si="3"/>
        <v/>
      </c>
      <c r="O45" s="95"/>
      <c r="P45" s="96">
        <f t="shared" si="4"/>
        <v>0</v>
      </c>
      <c r="Q45" s="97"/>
      <c r="R45" s="97"/>
      <c r="S45" s="98"/>
      <c r="T45" s="98"/>
      <c r="U45" s="98"/>
      <c r="V45" s="97"/>
      <c r="W45" s="97"/>
      <c r="X45" s="98"/>
      <c r="Y45" s="98"/>
      <c r="Z45" s="98"/>
      <c r="AA45" s="97"/>
      <c r="AB45" s="97"/>
      <c r="AC45" s="98"/>
      <c r="AD45" s="98"/>
      <c r="AE45" s="97"/>
      <c r="AF45" s="97"/>
      <c r="AG45" s="97"/>
      <c r="AH45" s="97"/>
      <c r="AI45" s="97"/>
      <c r="AJ45" s="97"/>
      <c r="AK45" s="98"/>
      <c r="AL45" s="98"/>
      <c r="AM45" s="98"/>
      <c r="AN45" s="97"/>
      <c r="AO45" s="97"/>
      <c r="AP45" s="97"/>
      <c r="AQ45" s="97"/>
      <c r="AR45" s="97"/>
      <c r="AS45" s="97"/>
      <c r="AT45" s="98"/>
      <c r="AU45" s="98"/>
      <c r="AV45" s="98"/>
      <c r="AW45" s="98"/>
      <c r="AX45" s="98"/>
      <c r="AY45" s="98"/>
      <c r="AZ45" s="98"/>
      <c r="BA45" s="97"/>
      <c r="BB45" s="97"/>
      <c r="BC45" s="97"/>
      <c r="BD45" s="97"/>
      <c r="BE45" s="97"/>
      <c r="BF45" s="97"/>
      <c r="BG45" s="98"/>
      <c r="BH45" s="98"/>
      <c r="BI45" s="98"/>
      <c r="BJ45" s="98"/>
      <c r="BK45" s="97"/>
      <c r="BL45" s="97"/>
      <c r="BM45" s="97"/>
      <c r="BN45" s="97"/>
      <c r="BO45" s="97"/>
      <c r="BP45" s="97"/>
      <c r="BQ45" s="97"/>
      <c r="BR45" s="97"/>
      <c r="BS45" s="97"/>
      <c r="BT45" s="97"/>
      <c r="BU45" s="97"/>
      <c r="BV45" s="97"/>
      <c r="BW45" s="97"/>
      <c r="BX45" s="97"/>
      <c r="BY45" s="98"/>
      <c r="BZ45" s="98"/>
      <c r="CA45" s="97"/>
      <c r="CB45" s="99"/>
      <c r="CC45" s="87"/>
      <c r="CD45" s="100"/>
      <c r="CE45" s="92" t="str">
        <f t="shared" ref="CE45:ED45" si="39">IFERROR((Q45/$I45)*$L45,"")</f>
        <v/>
      </c>
      <c r="CF45" s="92" t="str">
        <f t="shared" si="39"/>
        <v/>
      </c>
      <c r="CG45" s="92" t="str">
        <f t="shared" si="39"/>
        <v/>
      </c>
      <c r="CH45" s="92" t="str">
        <f t="shared" si="39"/>
        <v/>
      </c>
      <c r="CI45" s="92" t="str">
        <f t="shared" si="39"/>
        <v/>
      </c>
      <c r="CJ45" s="92" t="str">
        <f t="shared" si="39"/>
        <v/>
      </c>
      <c r="CK45" s="92" t="str">
        <f t="shared" si="39"/>
        <v/>
      </c>
      <c r="CL45" s="92" t="str">
        <f t="shared" si="39"/>
        <v/>
      </c>
      <c r="CM45" s="92" t="str">
        <f t="shared" si="39"/>
        <v/>
      </c>
      <c r="CN45" s="92" t="str">
        <f t="shared" si="39"/>
        <v/>
      </c>
      <c r="CO45" s="92" t="str">
        <f t="shared" si="39"/>
        <v/>
      </c>
      <c r="CP45" s="92" t="str">
        <f t="shared" si="39"/>
        <v/>
      </c>
      <c r="CQ45" s="92" t="str">
        <f t="shared" si="39"/>
        <v/>
      </c>
      <c r="CR45" s="92" t="str">
        <f t="shared" si="39"/>
        <v/>
      </c>
      <c r="CS45" s="92" t="str">
        <f t="shared" si="39"/>
        <v/>
      </c>
      <c r="CT45" s="92" t="str">
        <f t="shared" si="39"/>
        <v/>
      </c>
      <c r="CU45" s="92" t="str">
        <f t="shared" si="39"/>
        <v/>
      </c>
      <c r="CV45" s="92" t="str">
        <f t="shared" si="39"/>
        <v/>
      </c>
      <c r="CW45" s="92" t="str">
        <f t="shared" si="39"/>
        <v/>
      </c>
      <c r="CX45" s="92" t="str">
        <f t="shared" si="39"/>
        <v/>
      </c>
      <c r="CY45" s="92" t="str">
        <f t="shared" si="39"/>
        <v/>
      </c>
      <c r="CZ45" s="92" t="str">
        <f t="shared" si="39"/>
        <v/>
      </c>
      <c r="DA45" s="92" t="str">
        <f t="shared" si="39"/>
        <v/>
      </c>
      <c r="DB45" s="92" t="str">
        <f t="shared" si="39"/>
        <v/>
      </c>
      <c r="DC45" s="92" t="str">
        <f t="shared" si="39"/>
        <v/>
      </c>
      <c r="DD45" s="92" t="str">
        <f t="shared" si="39"/>
        <v/>
      </c>
      <c r="DE45" s="92" t="str">
        <f t="shared" si="39"/>
        <v/>
      </c>
      <c r="DF45" s="92" t="str">
        <f t="shared" si="39"/>
        <v/>
      </c>
      <c r="DG45" s="92" t="str">
        <f t="shared" si="39"/>
        <v/>
      </c>
      <c r="DH45" s="92" t="str">
        <f t="shared" si="39"/>
        <v/>
      </c>
      <c r="DI45" s="92" t="str">
        <f t="shared" si="39"/>
        <v/>
      </c>
      <c r="DJ45" s="92" t="str">
        <f t="shared" si="39"/>
        <v/>
      </c>
      <c r="DK45" s="92" t="str">
        <f t="shared" si="39"/>
        <v/>
      </c>
      <c r="DL45" s="92" t="str">
        <f t="shared" si="39"/>
        <v/>
      </c>
      <c r="DM45" s="92" t="str">
        <f t="shared" si="39"/>
        <v/>
      </c>
      <c r="DN45" s="92" t="str">
        <f t="shared" si="39"/>
        <v/>
      </c>
      <c r="DO45" s="92" t="str">
        <f t="shared" si="39"/>
        <v/>
      </c>
      <c r="DP45" s="92" t="str">
        <f t="shared" si="39"/>
        <v/>
      </c>
      <c r="DQ45" s="92" t="str">
        <f t="shared" si="39"/>
        <v/>
      </c>
      <c r="DR45" s="92" t="str">
        <f t="shared" si="39"/>
        <v/>
      </c>
      <c r="DS45" s="92" t="str">
        <f t="shared" si="39"/>
        <v/>
      </c>
      <c r="DT45" s="92" t="str">
        <f t="shared" si="39"/>
        <v/>
      </c>
      <c r="DU45" s="92" t="str">
        <f t="shared" si="39"/>
        <v/>
      </c>
      <c r="DV45" s="92" t="str">
        <f t="shared" si="39"/>
        <v/>
      </c>
      <c r="DW45" s="92" t="str">
        <f t="shared" si="39"/>
        <v/>
      </c>
      <c r="DX45" s="92" t="str">
        <f t="shared" si="39"/>
        <v/>
      </c>
      <c r="DY45" s="92" t="str">
        <f t="shared" si="39"/>
        <v/>
      </c>
      <c r="DZ45" s="92" t="str">
        <f t="shared" si="39"/>
        <v/>
      </c>
      <c r="EA45" s="92" t="str">
        <f t="shared" si="39"/>
        <v/>
      </c>
      <c r="EB45" s="92" t="str">
        <f t="shared" si="39"/>
        <v/>
      </c>
      <c r="EC45" s="92" t="str">
        <f t="shared" si="39"/>
        <v/>
      </c>
      <c r="ED45" s="92" t="str">
        <f t="shared" si="39"/>
        <v/>
      </c>
    </row>
    <row r="46" ht="14.25" customHeight="1">
      <c r="A46" s="86"/>
      <c r="B46" s="86"/>
      <c r="C46" s="86"/>
      <c r="D46" s="86">
        <v>37.0</v>
      </c>
      <c r="E46" s="86"/>
      <c r="F46" s="87"/>
      <c r="G46" s="88" t="s">
        <v>518</v>
      </c>
      <c r="H46" s="89"/>
      <c r="I46" s="101"/>
      <c r="J46" s="92"/>
      <c r="K46" s="92"/>
      <c r="L46" s="93">
        <f t="shared" si="2"/>
        <v>0</v>
      </c>
      <c r="M46" s="87"/>
      <c r="N46" s="94" t="str">
        <f t="shared" si="3"/>
        <v/>
      </c>
      <c r="O46" s="95"/>
      <c r="P46" s="96">
        <f t="shared" si="4"/>
        <v>0</v>
      </c>
      <c r="Q46" s="97"/>
      <c r="R46" s="97"/>
      <c r="S46" s="98"/>
      <c r="T46" s="98"/>
      <c r="U46" s="98"/>
      <c r="V46" s="97"/>
      <c r="W46" s="97"/>
      <c r="X46" s="98"/>
      <c r="Y46" s="98"/>
      <c r="Z46" s="98"/>
      <c r="AA46" s="97"/>
      <c r="AB46" s="97"/>
      <c r="AC46" s="98"/>
      <c r="AD46" s="98"/>
      <c r="AE46" s="97"/>
      <c r="AF46" s="97"/>
      <c r="AG46" s="97"/>
      <c r="AH46" s="97"/>
      <c r="AI46" s="97"/>
      <c r="AJ46" s="97"/>
      <c r="AK46" s="98"/>
      <c r="AL46" s="98"/>
      <c r="AM46" s="98"/>
      <c r="AN46" s="97"/>
      <c r="AO46" s="97"/>
      <c r="AP46" s="97"/>
      <c r="AQ46" s="97"/>
      <c r="AR46" s="97"/>
      <c r="AS46" s="97"/>
      <c r="AT46" s="98"/>
      <c r="AU46" s="98"/>
      <c r="AV46" s="98"/>
      <c r="AW46" s="98"/>
      <c r="AX46" s="98"/>
      <c r="AY46" s="98"/>
      <c r="AZ46" s="98"/>
      <c r="BA46" s="97"/>
      <c r="BB46" s="97"/>
      <c r="BC46" s="97"/>
      <c r="BD46" s="97"/>
      <c r="BE46" s="97"/>
      <c r="BF46" s="97"/>
      <c r="BG46" s="98"/>
      <c r="BH46" s="98"/>
      <c r="BI46" s="98"/>
      <c r="BJ46" s="98"/>
      <c r="BK46" s="97"/>
      <c r="BL46" s="97"/>
      <c r="BM46" s="97"/>
      <c r="BN46" s="97"/>
      <c r="BO46" s="97"/>
      <c r="BP46" s="97"/>
      <c r="BQ46" s="97"/>
      <c r="BR46" s="97"/>
      <c r="BS46" s="97"/>
      <c r="BT46" s="97"/>
      <c r="BU46" s="97"/>
      <c r="BV46" s="97"/>
      <c r="BW46" s="97"/>
      <c r="BX46" s="97"/>
      <c r="BY46" s="98"/>
      <c r="BZ46" s="98"/>
      <c r="CA46" s="97"/>
      <c r="CB46" s="99"/>
      <c r="CC46" s="87"/>
      <c r="CD46" s="100"/>
      <c r="CE46" s="92" t="str">
        <f t="shared" ref="CE46:ED46" si="40">IFERROR((Q46/$I46)*$L46,"")</f>
        <v/>
      </c>
      <c r="CF46" s="92" t="str">
        <f t="shared" si="40"/>
        <v/>
      </c>
      <c r="CG46" s="92" t="str">
        <f t="shared" si="40"/>
        <v/>
      </c>
      <c r="CH46" s="92" t="str">
        <f t="shared" si="40"/>
        <v/>
      </c>
      <c r="CI46" s="92" t="str">
        <f t="shared" si="40"/>
        <v/>
      </c>
      <c r="CJ46" s="92" t="str">
        <f t="shared" si="40"/>
        <v/>
      </c>
      <c r="CK46" s="92" t="str">
        <f t="shared" si="40"/>
        <v/>
      </c>
      <c r="CL46" s="92" t="str">
        <f t="shared" si="40"/>
        <v/>
      </c>
      <c r="CM46" s="92" t="str">
        <f t="shared" si="40"/>
        <v/>
      </c>
      <c r="CN46" s="92" t="str">
        <f t="shared" si="40"/>
        <v/>
      </c>
      <c r="CO46" s="92" t="str">
        <f t="shared" si="40"/>
        <v/>
      </c>
      <c r="CP46" s="92" t="str">
        <f t="shared" si="40"/>
        <v/>
      </c>
      <c r="CQ46" s="92" t="str">
        <f t="shared" si="40"/>
        <v/>
      </c>
      <c r="CR46" s="92" t="str">
        <f t="shared" si="40"/>
        <v/>
      </c>
      <c r="CS46" s="92" t="str">
        <f t="shared" si="40"/>
        <v/>
      </c>
      <c r="CT46" s="92" t="str">
        <f t="shared" si="40"/>
        <v/>
      </c>
      <c r="CU46" s="92" t="str">
        <f t="shared" si="40"/>
        <v/>
      </c>
      <c r="CV46" s="92" t="str">
        <f t="shared" si="40"/>
        <v/>
      </c>
      <c r="CW46" s="92" t="str">
        <f t="shared" si="40"/>
        <v/>
      </c>
      <c r="CX46" s="92" t="str">
        <f t="shared" si="40"/>
        <v/>
      </c>
      <c r="CY46" s="92" t="str">
        <f t="shared" si="40"/>
        <v/>
      </c>
      <c r="CZ46" s="92" t="str">
        <f t="shared" si="40"/>
        <v/>
      </c>
      <c r="DA46" s="92" t="str">
        <f t="shared" si="40"/>
        <v/>
      </c>
      <c r="DB46" s="92" t="str">
        <f t="shared" si="40"/>
        <v/>
      </c>
      <c r="DC46" s="92" t="str">
        <f t="shared" si="40"/>
        <v/>
      </c>
      <c r="DD46" s="92" t="str">
        <f t="shared" si="40"/>
        <v/>
      </c>
      <c r="DE46" s="92" t="str">
        <f t="shared" si="40"/>
        <v/>
      </c>
      <c r="DF46" s="92" t="str">
        <f t="shared" si="40"/>
        <v/>
      </c>
      <c r="DG46" s="92" t="str">
        <f t="shared" si="40"/>
        <v/>
      </c>
      <c r="DH46" s="92" t="str">
        <f t="shared" si="40"/>
        <v/>
      </c>
      <c r="DI46" s="92" t="str">
        <f t="shared" si="40"/>
        <v/>
      </c>
      <c r="DJ46" s="92" t="str">
        <f t="shared" si="40"/>
        <v/>
      </c>
      <c r="DK46" s="92" t="str">
        <f t="shared" si="40"/>
        <v/>
      </c>
      <c r="DL46" s="92" t="str">
        <f t="shared" si="40"/>
        <v/>
      </c>
      <c r="DM46" s="92" t="str">
        <f t="shared" si="40"/>
        <v/>
      </c>
      <c r="DN46" s="92" t="str">
        <f t="shared" si="40"/>
        <v/>
      </c>
      <c r="DO46" s="92" t="str">
        <f t="shared" si="40"/>
        <v/>
      </c>
      <c r="DP46" s="92" t="str">
        <f t="shared" si="40"/>
        <v/>
      </c>
      <c r="DQ46" s="92" t="str">
        <f t="shared" si="40"/>
        <v/>
      </c>
      <c r="DR46" s="92" t="str">
        <f t="shared" si="40"/>
        <v/>
      </c>
      <c r="DS46" s="92" t="str">
        <f t="shared" si="40"/>
        <v/>
      </c>
      <c r="DT46" s="92" t="str">
        <f t="shared" si="40"/>
        <v/>
      </c>
      <c r="DU46" s="92" t="str">
        <f t="shared" si="40"/>
        <v/>
      </c>
      <c r="DV46" s="92" t="str">
        <f t="shared" si="40"/>
        <v/>
      </c>
      <c r="DW46" s="92" t="str">
        <f t="shared" si="40"/>
        <v/>
      </c>
      <c r="DX46" s="92" t="str">
        <f t="shared" si="40"/>
        <v/>
      </c>
      <c r="DY46" s="92" t="str">
        <f t="shared" si="40"/>
        <v/>
      </c>
      <c r="DZ46" s="92" t="str">
        <f t="shared" si="40"/>
        <v/>
      </c>
      <c r="EA46" s="92" t="str">
        <f t="shared" si="40"/>
        <v/>
      </c>
      <c r="EB46" s="92" t="str">
        <f t="shared" si="40"/>
        <v/>
      </c>
      <c r="EC46" s="92" t="str">
        <f t="shared" si="40"/>
        <v/>
      </c>
      <c r="ED46" s="92" t="str">
        <f t="shared" si="40"/>
        <v/>
      </c>
    </row>
    <row r="47" ht="14.25" customHeight="1">
      <c r="A47" s="86"/>
      <c r="B47" s="86"/>
      <c r="C47" s="86"/>
      <c r="D47" s="86">
        <v>38.0</v>
      </c>
      <c r="E47" s="86"/>
      <c r="F47" s="87"/>
      <c r="G47" s="88" t="s">
        <v>518</v>
      </c>
      <c r="H47" s="89"/>
      <c r="I47" s="101"/>
      <c r="J47" s="92"/>
      <c r="K47" s="92"/>
      <c r="L47" s="93">
        <f t="shared" si="2"/>
        <v>0</v>
      </c>
      <c r="M47" s="87"/>
      <c r="N47" s="94" t="str">
        <f t="shared" si="3"/>
        <v/>
      </c>
      <c r="O47" s="95"/>
      <c r="P47" s="96">
        <f t="shared" si="4"/>
        <v>0</v>
      </c>
      <c r="Q47" s="97"/>
      <c r="R47" s="97"/>
      <c r="S47" s="98"/>
      <c r="T47" s="98"/>
      <c r="U47" s="98"/>
      <c r="V47" s="97"/>
      <c r="W47" s="97"/>
      <c r="X47" s="98"/>
      <c r="Y47" s="98"/>
      <c r="Z47" s="98"/>
      <c r="AA47" s="97"/>
      <c r="AB47" s="97"/>
      <c r="AC47" s="98"/>
      <c r="AD47" s="98"/>
      <c r="AE47" s="97"/>
      <c r="AF47" s="97"/>
      <c r="AG47" s="97"/>
      <c r="AH47" s="97"/>
      <c r="AI47" s="97"/>
      <c r="AJ47" s="97"/>
      <c r="AK47" s="98"/>
      <c r="AL47" s="98"/>
      <c r="AM47" s="98"/>
      <c r="AN47" s="97"/>
      <c r="AO47" s="97"/>
      <c r="AP47" s="97"/>
      <c r="AQ47" s="97"/>
      <c r="AR47" s="97"/>
      <c r="AS47" s="97"/>
      <c r="AT47" s="98"/>
      <c r="AU47" s="98"/>
      <c r="AV47" s="98"/>
      <c r="AW47" s="98"/>
      <c r="AX47" s="98"/>
      <c r="AY47" s="98"/>
      <c r="AZ47" s="98"/>
      <c r="BA47" s="97"/>
      <c r="BB47" s="97"/>
      <c r="BC47" s="97"/>
      <c r="BD47" s="97"/>
      <c r="BE47" s="97"/>
      <c r="BF47" s="97"/>
      <c r="BG47" s="98"/>
      <c r="BH47" s="98"/>
      <c r="BI47" s="98"/>
      <c r="BJ47" s="98"/>
      <c r="BK47" s="97"/>
      <c r="BL47" s="97"/>
      <c r="BM47" s="97"/>
      <c r="BN47" s="97"/>
      <c r="BO47" s="97"/>
      <c r="BP47" s="97"/>
      <c r="BQ47" s="97"/>
      <c r="BR47" s="97"/>
      <c r="BS47" s="97"/>
      <c r="BT47" s="97"/>
      <c r="BU47" s="97"/>
      <c r="BV47" s="97"/>
      <c r="BW47" s="97"/>
      <c r="BX47" s="97"/>
      <c r="BY47" s="98"/>
      <c r="BZ47" s="98"/>
      <c r="CA47" s="97"/>
      <c r="CB47" s="99"/>
      <c r="CC47" s="87"/>
      <c r="CD47" s="100"/>
      <c r="CE47" s="92" t="str">
        <f t="shared" ref="CE47:ED47" si="41">IFERROR((Q47/$I47)*$L47,"")</f>
        <v/>
      </c>
      <c r="CF47" s="92" t="str">
        <f t="shared" si="41"/>
        <v/>
      </c>
      <c r="CG47" s="92" t="str">
        <f t="shared" si="41"/>
        <v/>
      </c>
      <c r="CH47" s="92" t="str">
        <f t="shared" si="41"/>
        <v/>
      </c>
      <c r="CI47" s="92" t="str">
        <f t="shared" si="41"/>
        <v/>
      </c>
      <c r="CJ47" s="92" t="str">
        <f t="shared" si="41"/>
        <v/>
      </c>
      <c r="CK47" s="92" t="str">
        <f t="shared" si="41"/>
        <v/>
      </c>
      <c r="CL47" s="92" t="str">
        <f t="shared" si="41"/>
        <v/>
      </c>
      <c r="CM47" s="92" t="str">
        <f t="shared" si="41"/>
        <v/>
      </c>
      <c r="CN47" s="92" t="str">
        <f t="shared" si="41"/>
        <v/>
      </c>
      <c r="CO47" s="92" t="str">
        <f t="shared" si="41"/>
        <v/>
      </c>
      <c r="CP47" s="92" t="str">
        <f t="shared" si="41"/>
        <v/>
      </c>
      <c r="CQ47" s="92" t="str">
        <f t="shared" si="41"/>
        <v/>
      </c>
      <c r="CR47" s="92" t="str">
        <f t="shared" si="41"/>
        <v/>
      </c>
      <c r="CS47" s="92" t="str">
        <f t="shared" si="41"/>
        <v/>
      </c>
      <c r="CT47" s="92" t="str">
        <f t="shared" si="41"/>
        <v/>
      </c>
      <c r="CU47" s="92" t="str">
        <f t="shared" si="41"/>
        <v/>
      </c>
      <c r="CV47" s="92" t="str">
        <f t="shared" si="41"/>
        <v/>
      </c>
      <c r="CW47" s="92" t="str">
        <f t="shared" si="41"/>
        <v/>
      </c>
      <c r="CX47" s="92" t="str">
        <f t="shared" si="41"/>
        <v/>
      </c>
      <c r="CY47" s="92" t="str">
        <f t="shared" si="41"/>
        <v/>
      </c>
      <c r="CZ47" s="92" t="str">
        <f t="shared" si="41"/>
        <v/>
      </c>
      <c r="DA47" s="92" t="str">
        <f t="shared" si="41"/>
        <v/>
      </c>
      <c r="DB47" s="92" t="str">
        <f t="shared" si="41"/>
        <v/>
      </c>
      <c r="DC47" s="92" t="str">
        <f t="shared" si="41"/>
        <v/>
      </c>
      <c r="DD47" s="92" t="str">
        <f t="shared" si="41"/>
        <v/>
      </c>
      <c r="DE47" s="92" t="str">
        <f t="shared" si="41"/>
        <v/>
      </c>
      <c r="DF47" s="92" t="str">
        <f t="shared" si="41"/>
        <v/>
      </c>
      <c r="DG47" s="92" t="str">
        <f t="shared" si="41"/>
        <v/>
      </c>
      <c r="DH47" s="92" t="str">
        <f t="shared" si="41"/>
        <v/>
      </c>
      <c r="DI47" s="92" t="str">
        <f t="shared" si="41"/>
        <v/>
      </c>
      <c r="DJ47" s="92" t="str">
        <f t="shared" si="41"/>
        <v/>
      </c>
      <c r="DK47" s="92" t="str">
        <f t="shared" si="41"/>
        <v/>
      </c>
      <c r="DL47" s="92" t="str">
        <f t="shared" si="41"/>
        <v/>
      </c>
      <c r="DM47" s="92" t="str">
        <f t="shared" si="41"/>
        <v/>
      </c>
      <c r="DN47" s="92" t="str">
        <f t="shared" si="41"/>
        <v/>
      </c>
      <c r="DO47" s="92" t="str">
        <f t="shared" si="41"/>
        <v/>
      </c>
      <c r="DP47" s="92" t="str">
        <f t="shared" si="41"/>
        <v/>
      </c>
      <c r="DQ47" s="92" t="str">
        <f t="shared" si="41"/>
        <v/>
      </c>
      <c r="DR47" s="92" t="str">
        <f t="shared" si="41"/>
        <v/>
      </c>
      <c r="DS47" s="92" t="str">
        <f t="shared" si="41"/>
        <v/>
      </c>
      <c r="DT47" s="92" t="str">
        <f t="shared" si="41"/>
        <v/>
      </c>
      <c r="DU47" s="92" t="str">
        <f t="shared" si="41"/>
        <v/>
      </c>
      <c r="DV47" s="92" t="str">
        <f t="shared" si="41"/>
        <v/>
      </c>
      <c r="DW47" s="92" t="str">
        <f t="shared" si="41"/>
        <v/>
      </c>
      <c r="DX47" s="92" t="str">
        <f t="shared" si="41"/>
        <v/>
      </c>
      <c r="DY47" s="92" t="str">
        <f t="shared" si="41"/>
        <v/>
      </c>
      <c r="DZ47" s="92" t="str">
        <f t="shared" si="41"/>
        <v/>
      </c>
      <c r="EA47" s="92" t="str">
        <f t="shared" si="41"/>
        <v/>
      </c>
      <c r="EB47" s="92" t="str">
        <f t="shared" si="41"/>
        <v/>
      </c>
      <c r="EC47" s="92" t="str">
        <f t="shared" si="41"/>
        <v/>
      </c>
      <c r="ED47" s="92" t="str">
        <f t="shared" si="41"/>
        <v/>
      </c>
    </row>
    <row r="48" ht="14.25" customHeight="1">
      <c r="A48" s="86"/>
      <c r="B48" s="86"/>
      <c r="C48" s="86"/>
      <c r="D48" s="86">
        <v>39.0</v>
      </c>
      <c r="E48" s="86"/>
      <c r="F48" s="87"/>
      <c r="G48" s="88" t="s">
        <v>518</v>
      </c>
      <c r="H48" s="89"/>
      <c r="I48" s="101"/>
      <c r="J48" s="92"/>
      <c r="K48" s="92"/>
      <c r="L48" s="93">
        <f t="shared" si="2"/>
        <v>0</v>
      </c>
      <c r="M48" s="87"/>
      <c r="N48" s="94" t="str">
        <f t="shared" si="3"/>
        <v/>
      </c>
      <c r="O48" s="95"/>
      <c r="P48" s="96">
        <f t="shared" si="4"/>
        <v>0</v>
      </c>
      <c r="Q48" s="97"/>
      <c r="R48" s="97"/>
      <c r="S48" s="98"/>
      <c r="T48" s="98"/>
      <c r="U48" s="98"/>
      <c r="V48" s="97"/>
      <c r="W48" s="97"/>
      <c r="X48" s="98"/>
      <c r="Y48" s="98"/>
      <c r="Z48" s="98"/>
      <c r="AA48" s="97"/>
      <c r="AB48" s="97"/>
      <c r="AC48" s="98"/>
      <c r="AD48" s="98"/>
      <c r="AE48" s="97"/>
      <c r="AF48" s="97"/>
      <c r="AG48" s="97"/>
      <c r="AH48" s="97"/>
      <c r="AI48" s="97"/>
      <c r="AJ48" s="97"/>
      <c r="AK48" s="98"/>
      <c r="AL48" s="98"/>
      <c r="AM48" s="98"/>
      <c r="AN48" s="97"/>
      <c r="AO48" s="97"/>
      <c r="AP48" s="97"/>
      <c r="AQ48" s="97"/>
      <c r="AR48" s="97"/>
      <c r="AS48" s="97"/>
      <c r="AT48" s="98"/>
      <c r="AU48" s="98"/>
      <c r="AV48" s="98"/>
      <c r="AW48" s="98"/>
      <c r="AX48" s="98"/>
      <c r="AY48" s="98"/>
      <c r="AZ48" s="98"/>
      <c r="BA48" s="97"/>
      <c r="BB48" s="97"/>
      <c r="BC48" s="97"/>
      <c r="BD48" s="97"/>
      <c r="BE48" s="97"/>
      <c r="BF48" s="97"/>
      <c r="BG48" s="98"/>
      <c r="BH48" s="98"/>
      <c r="BI48" s="98"/>
      <c r="BJ48" s="98"/>
      <c r="BK48" s="97"/>
      <c r="BL48" s="97"/>
      <c r="BM48" s="97"/>
      <c r="BN48" s="97"/>
      <c r="BO48" s="97"/>
      <c r="BP48" s="97"/>
      <c r="BQ48" s="97"/>
      <c r="BR48" s="97"/>
      <c r="BS48" s="97"/>
      <c r="BT48" s="97"/>
      <c r="BU48" s="97"/>
      <c r="BV48" s="97"/>
      <c r="BW48" s="97"/>
      <c r="BX48" s="97"/>
      <c r="BY48" s="98"/>
      <c r="BZ48" s="98"/>
      <c r="CA48" s="97"/>
      <c r="CB48" s="99"/>
      <c r="CC48" s="87"/>
      <c r="CD48" s="100"/>
      <c r="CE48" s="92" t="str">
        <f t="shared" ref="CE48:ED48" si="42">IFERROR((Q48/$I48)*$L48,"")</f>
        <v/>
      </c>
      <c r="CF48" s="92" t="str">
        <f t="shared" si="42"/>
        <v/>
      </c>
      <c r="CG48" s="92" t="str">
        <f t="shared" si="42"/>
        <v/>
      </c>
      <c r="CH48" s="92" t="str">
        <f t="shared" si="42"/>
        <v/>
      </c>
      <c r="CI48" s="92" t="str">
        <f t="shared" si="42"/>
        <v/>
      </c>
      <c r="CJ48" s="92" t="str">
        <f t="shared" si="42"/>
        <v/>
      </c>
      <c r="CK48" s="92" t="str">
        <f t="shared" si="42"/>
        <v/>
      </c>
      <c r="CL48" s="92" t="str">
        <f t="shared" si="42"/>
        <v/>
      </c>
      <c r="CM48" s="92" t="str">
        <f t="shared" si="42"/>
        <v/>
      </c>
      <c r="CN48" s="92" t="str">
        <f t="shared" si="42"/>
        <v/>
      </c>
      <c r="CO48" s="92" t="str">
        <f t="shared" si="42"/>
        <v/>
      </c>
      <c r="CP48" s="92" t="str">
        <f t="shared" si="42"/>
        <v/>
      </c>
      <c r="CQ48" s="92" t="str">
        <f t="shared" si="42"/>
        <v/>
      </c>
      <c r="CR48" s="92" t="str">
        <f t="shared" si="42"/>
        <v/>
      </c>
      <c r="CS48" s="92" t="str">
        <f t="shared" si="42"/>
        <v/>
      </c>
      <c r="CT48" s="92" t="str">
        <f t="shared" si="42"/>
        <v/>
      </c>
      <c r="CU48" s="92" t="str">
        <f t="shared" si="42"/>
        <v/>
      </c>
      <c r="CV48" s="92" t="str">
        <f t="shared" si="42"/>
        <v/>
      </c>
      <c r="CW48" s="92" t="str">
        <f t="shared" si="42"/>
        <v/>
      </c>
      <c r="CX48" s="92" t="str">
        <f t="shared" si="42"/>
        <v/>
      </c>
      <c r="CY48" s="92" t="str">
        <f t="shared" si="42"/>
        <v/>
      </c>
      <c r="CZ48" s="92" t="str">
        <f t="shared" si="42"/>
        <v/>
      </c>
      <c r="DA48" s="92" t="str">
        <f t="shared" si="42"/>
        <v/>
      </c>
      <c r="DB48" s="92" t="str">
        <f t="shared" si="42"/>
        <v/>
      </c>
      <c r="DC48" s="92" t="str">
        <f t="shared" si="42"/>
        <v/>
      </c>
      <c r="DD48" s="92" t="str">
        <f t="shared" si="42"/>
        <v/>
      </c>
      <c r="DE48" s="92" t="str">
        <f t="shared" si="42"/>
        <v/>
      </c>
      <c r="DF48" s="92" t="str">
        <f t="shared" si="42"/>
        <v/>
      </c>
      <c r="DG48" s="92" t="str">
        <f t="shared" si="42"/>
        <v/>
      </c>
      <c r="DH48" s="92" t="str">
        <f t="shared" si="42"/>
        <v/>
      </c>
      <c r="DI48" s="92" t="str">
        <f t="shared" si="42"/>
        <v/>
      </c>
      <c r="DJ48" s="92" t="str">
        <f t="shared" si="42"/>
        <v/>
      </c>
      <c r="DK48" s="92" t="str">
        <f t="shared" si="42"/>
        <v/>
      </c>
      <c r="DL48" s="92" t="str">
        <f t="shared" si="42"/>
        <v/>
      </c>
      <c r="DM48" s="92" t="str">
        <f t="shared" si="42"/>
        <v/>
      </c>
      <c r="DN48" s="92" t="str">
        <f t="shared" si="42"/>
        <v/>
      </c>
      <c r="DO48" s="92" t="str">
        <f t="shared" si="42"/>
        <v/>
      </c>
      <c r="DP48" s="92" t="str">
        <f t="shared" si="42"/>
        <v/>
      </c>
      <c r="DQ48" s="92" t="str">
        <f t="shared" si="42"/>
        <v/>
      </c>
      <c r="DR48" s="92" t="str">
        <f t="shared" si="42"/>
        <v/>
      </c>
      <c r="DS48" s="92" t="str">
        <f t="shared" si="42"/>
        <v/>
      </c>
      <c r="DT48" s="92" t="str">
        <f t="shared" si="42"/>
        <v/>
      </c>
      <c r="DU48" s="92" t="str">
        <f t="shared" si="42"/>
        <v/>
      </c>
      <c r="DV48" s="92" t="str">
        <f t="shared" si="42"/>
        <v/>
      </c>
      <c r="DW48" s="92" t="str">
        <f t="shared" si="42"/>
        <v/>
      </c>
      <c r="DX48" s="92" t="str">
        <f t="shared" si="42"/>
        <v/>
      </c>
      <c r="DY48" s="92" t="str">
        <f t="shared" si="42"/>
        <v/>
      </c>
      <c r="DZ48" s="92" t="str">
        <f t="shared" si="42"/>
        <v/>
      </c>
      <c r="EA48" s="92" t="str">
        <f t="shared" si="42"/>
        <v/>
      </c>
      <c r="EB48" s="92" t="str">
        <f t="shared" si="42"/>
        <v/>
      </c>
      <c r="EC48" s="92" t="str">
        <f t="shared" si="42"/>
        <v/>
      </c>
      <c r="ED48" s="92" t="str">
        <f t="shared" si="42"/>
        <v/>
      </c>
    </row>
    <row r="49" ht="14.25" customHeight="1">
      <c r="A49" s="86"/>
      <c r="B49" s="86"/>
      <c r="C49" s="86"/>
      <c r="D49" s="86">
        <v>40.0</v>
      </c>
      <c r="E49" s="86"/>
      <c r="F49" s="87"/>
      <c r="G49" s="88" t="s">
        <v>518</v>
      </c>
      <c r="H49" s="89"/>
      <c r="I49" s="101"/>
      <c r="J49" s="92"/>
      <c r="K49" s="92"/>
      <c r="L49" s="93">
        <f t="shared" si="2"/>
        <v>0</v>
      </c>
      <c r="M49" s="87"/>
      <c r="N49" s="94" t="str">
        <f t="shared" si="3"/>
        <v/>
      </c>
      <c r="O49" s="95"/>
      <c r="P49" s="96">
        <f t="shared" si="4"/>
        <v>0</v>
      </c>
      <c r="Q49" s="97"/>
      <c r="R49" s="97"/>
      <c r="S49" s="98"/>
      <c r="T49" s="98"/>
      <c r="U49" s="98"/>
      <c r="V49" s="97"/>
      <c r="W49" s="97"/>
      <c r="X49" s="98"/>
      <c r="Y49" s="98"/>
      <c r="Z49" s="98"/>
      <c r="AA49" s="97"/>
      <c r="AB49" s="97"/>
      <c r="AC49" s="98"/>
      <c r="AD49" s="98"/>
      <c r="AE49" s="97"/>
      <c r="AF49" s="97"/>
      <c r="AG49" s="97"/>
      <c r="AH49" s="97"/>
      <c r="AI49" s="97"/>
      <c r="AJ49" s="97"/>
      <c r="AK49" s="98"/>
      <c r="AL49" s="98"/>
      <c r="AM49" s="98"/>
      <c r="AN49" s="97"/>
      <c r="AO49" s="97"/>
      <c r="AP49" s="97"/>
      <c r="AQ49" s="97"/>
      <c r="AR49" s="97"/>
      <c r="AS49" s="97"/>
      <c r="AT49" s="98"/>
      <c r="AU49" s="98"/>
      <c r="AV49" s="98"/>
      <c r="AW49" s="98"/>
      <c r="AX49" s="98"/>
      <c r="AY49" s="98"/>
      <c r="AZ49" s="98"/>
      <c r="BA49" s="97"/>
      <c r="BB49" s="97"/>
      <c r="BC49" s="97"/>
      <c r="BD49" s="97"/>
      <c r="BE49" s="97"/>
      <c r="BF49" s="97"/>
      <c r="BG49" s="98"/>
      <c r="BH49" s="98"/>
      <c r="BI49" s="98"/>
      <c r="BJ49" s="98"/>
      <c r="BK49" s="97"/>
      <c r="BL49" s="97"/>
      <c r="BM49" s="97"/>
      <c r="BN49" s="97"/>
      <c r="BO49" s="97"/>
      <c r="BP49" s="97"/>
      <c r="BQ49" s="97"/>
      <c r="BR49" s="97"/>
      <c r="BS49" s="97"/>
      <c r="BT49" s="97"/>
      <c r="BU49" s="97"/>
      <c r="BV49" s="97"/>
      <c r="BW49" s="97"/>
      <c r="BX49" s="97"/>
      <c r="BY49" s="98"/>
      <c r="BZ49" s="98"/>
      <c r="CA49" s="97"/>
      <c r="CB49" s="99"/>
      <c r="CC49" s="87"/>
      <c r="CD49" s="100"/>
      <c r="CE49" s="92" t="str">
        <f t="shared" ref="CE49:ED49" si="43">IFERROR((Q49/$I49)*$L49,"")</f>
        <v/>
      </c>
      <c r="CF49" s="92" t="str">
        <f t="shared" si="43"/>
        <v/>
      </c>
      <c r="CG49" s="92" t="str">
        <f t="shared" si="43"/>
        <v/>
      </c>
      <c r="CH49" s="92" t="str">
        <f t="shared" si="43"/>
        <v/>
      </c>
      <c r="CI49" s="92" t="str">
        <f t="shared" si="43"/>
        <v/>
      </c>
      <c r="CJ49" s="92" t="str">
        <f t="shared" si="43"/>
        <v/>
      </c>
      <c r="CK49" s="92" t="str">
        <f t="shared" si="43"/>
        <v/>
      </c>
      <c r="CL49" s="92" t="str">
        <f t="shared" si="43"/>
        <v/>
      </c>
      <c r="CM49" s="92" t="str">
        <f t="shared" si="43"/>
        <v/>
      </c>
      <c r="CN49" s="92" t="str">
        <f t="shared" si="43"/>
        <v/>
      </c>
      <c r="CO49" s="92" t="str">
        <f t="shared" si="43"/>
        <v/>
      </c>
      <c r="CP49" s="92" t="str">
        <f t="shared" si="43"/>
        <v/>
      </c>
      <c r="CQ49" s="92" t="str">
        <f t="shared" si="43"/>
        <v/>
      </c>
      <c r="CR49" s="92" t="str">
        <f t="shared" si="43"/>
        <v/>
      </c>
      <c r="CS49" s="92" t="str">
        <f t="shared" si="43"/>
        <v/>
      </c>
      <c r="CT49" s="92" t="str">
        <f t="shared" si="43"/>
        <v/>
      </c>
      <c r="CU49" s="92" t="str">
        <f t="shared" si="43"/>
        <v/>
      </c>
      <c r="CV49" s="92" t="str">
        <f t="shared" si="43"/>
        <v/>
      </c>
      <c r="CW49" s="92" t="str">
        <f t="shared" si="43"/>
        <v/>
      </c>
      <c r="CX49" s="92" t="str">
        <f t="shared" si="43"/>
        <v/>
      </c>
      <c r="CY49" s="92" t="str">
        <f t="shared" si="43"/>
        <v/>
      </c>
      <c r="CZ49" s="92" t="str">
        <f t="shared" si="43"/>
        <v/>
      </c>
      <c r="DA49" s="92" t="str">
        <f t="shared" si="43"/>
        <v/>
      </c>
      <c r="DB49" s="92" t="str">
        <f t="shared" si="43"/>
        <v/>
      </c>
      <c r="DC49" s="92" t="str">
        <f t="shared" si="43"/>
        <v/>
      </c>
      <c r="DD49" s="92" t="str">
        <f t="shared" si="43"/>
        <v/>
      </c>
      <c r="DE49" s="92" t="str">
        <f t="shared" si="43"/>
        <v/>
      </c>
      <c r="DF49" s="92" t="str">
        <f t="shared" si="43"/>
        <v/>
      </c>
      <c r="DG49" s="92" t="str">
        <f t="shared" si="43"/>
        <v/>
      </c>
      <c r="DH49" s="92" t="str">
        <f t="shared" si="43"/>
        <v/>
      </c>
      <c r="DI49" s="92" t="str">
        <f t="shared" si="43"/>
        <v/>
      </c>
      <c r="DJ49" s="92" t="str">
        <f t="shared" si="43"/>
        <v/>
      </c>
      <c r="DK49" s="92" t="str">
        <f t="shared" si="43"/>
        <v/>
      </c>
      <c r="DL49" s="92" t="str">
        <f t="shared" si="43"/>
        <v/>
      </c>
      <c r="DM49" s="92" t="str">
        <f t="shared" si="43"/>
        <v/>
      </c>
      <c r="DN49" s="92" t="str">
        <f t="shared" si="43"/>
        <v/>
      </c>
      <c r="DO49" s="92" t="str">
        <f t="shared" si="43"/>
        <v/>
      </c>
      <c r="DP49" s="92" t="str">
        <f t="shared" si="43"/>
        <v/>
      </c>
      <c r="DQ49" s="92" t="str">
        <f t="shared" si="43"/>
        <v/>
      </c>
      <c r="DR49" s="92" t="str">
        <f t="shared" si="43"/>
        <v/>
      </c>
      <c r="DS49" s="92" t="str">
        <f t="shared" si="43"/>
        <v/>
      </c>
      <c r="DT49" s="92" t="str">
        <f t="shared" si="43"/>
        <v/>
      </c>
      <c r="DU49" s="92" t="str">
        <f t="shared" si="43"/>
        <v/>
      </c>
      <c r="DV49" s="92" t="str">
        <f t="shared" si="43"/>
        <v/>
      </c>
      <c r="DW49" s="92" t="str">
        <f t="shared" si="43"/>
        <v/>
      </c>
      <c r="DX49" s="92" t="str">
        <f t="shared" si="43"/>
        <v/>
      </c>
      <c r="DY49" s="92" t="str">
        <f t="shared" si="43"/>
        <v/>
      </c>
      <c r="DZ49" s="92" t="str">
        <f t="shared" si="43"/>
        <v/>
      </c>
      <c r="EA49" s="92" t="str">
        <f t="shared" si="43"/>
        <v/>
      </c>
      <c r="EB49" s="92" t="str">
        <f t="shared" si="43"/>
        <v/>
      </c>
      <c r="EC49" s="92" t="str">
        <f t="shared" si="43"/>
        <v/>
      </c>
      <c r="ED49" s="92" t="str">
        <f t="shared" si="43"/>
        <v/>
      </c>
    </row>
    <row r="50" ht="14.25" customHeight="1">
      <c r="A50" s="86"/>
      <c r="B50" s="86"/>
      <c r="C50" s="86"/>
      <c r="D50" s="86">
        <v>41.0</v>
      </c>
      <c r="E50" s="86"/>
      <c r="F50" s="87"/>
      <c r="G50" s="88" t="s">
        <v>518</v>
      </c>
      <c r="H50" s="89"/>
      <c r="I50" s="101"/>
      <c r="J50" s="92"/>
      <c r="K50" s="92"/>
      <c r="L50" s="93">
        <f t="shared" si="2"/>
        <v>0</v>
      </c>
      <c r="M50" s="87"/>
      <c r="N50" s="94" t="str">
        <f t="shared" si="3"/>
        <v/>
      </c>
      <c r="O50" s="95"/>
      <c r="P50" s="96">
        <f t="shared" si="4"/>
        <v>0</v>
      </c>
      <c r="Q50" s="97"/>
      <c r="R50" s="97"/>
      <c r="S50" s="98"/>
      <c r="T50" s="98"/>
      <c r="U50" s="98"/>
      <c r="V50" s="97"/>
      <c r="W50" s="97"/>
      <c r="X50" s="98"/>
      <c r="Y50" s="98"/>
      <c r="Z50" s="98"/>
      <c r="AA50" s="97"/>
      <c r="AB50" s="97"/>
      <c r="AC50" s="98"/>
      <c r="AD50" s="98"/>
      <c r="AE50" s="97"/>
      <c r="AF50" s="97"/>
      <c r="AG50" s="97"/>
      <c r="AH50" s="97"/>
      <c r="AI50" s="97"/>
      <c r="AJ50" s="97"/>
      <c r="AK50" s="98"/>
      <c r="AL50" s="98"/>
      <c r="AM50" s="98"/>
      <c r="AN50" s="97"/>
      <c r="AO50" s="97"/>
      <c r="AP50" s="97"/>
      <c r="AQ50" s="97"/>
      <c r="AR50" s="97"/>
      <c r="AS50" s="97"/>
      <c r="AT50" s="98"/>
      <c r="AU50" s="98"/>
      <c r="AV50" s="98"/>
      <c r="AW50" s="98"/>
      <c r="AX50" s="98"/>
      <c r="AY50" s="98"/>
      <c r="AZ50" s="98"/>
      <c r="BA50" s="97"/>
      <c r="BB50" s="97"/>
      <c r="BC50" s="97"/>
      <c r="BD50" s="97"/>
      <c r="BE50" s="97"/>
      <c r="BF50" s="97"/>
      <c r="BG50" s="98"/>
      <c r="BH50" s="98"/>
      <c r="BI50" s="98"/>
      <c r="BJ50" s="98"/>
      <c r="BK50" s="97"/>
      <c r="BL50" s="97"/>
      <c r="BM50" s="97"/>
      <c r="BN50" s="97"/>
      <c r="BO50" s="97"/>
      <c r="BP50" s="97"/>
      <c r="BQ50" s="97"/>
      <c r="BR50" s="97"/>
      <c r="BS50" s="97"/>
      <c r="BT50" s="97"/>
      <c r="BU50" s="97"/>
      <c r="BV50" s="97"/>
      <c r="BW50" s="97"/>
      <c r="BX50" s="97"/>
      <c r="BY50" s="98"/>
      <c r="BZ50" s="98"/>
      <c r="CA50" s="97"/>
      <c r="CB50" s="99"/>
      <c r="CC50" s="87"/>
      <c r="CD50" s="100"/>
      <c r="CE50" s="92" t="str">
        <f t="shared" ref="CE50:ED50" si="44">IFERROR((Q50/$I50)*$L50,"")</f>
        <v/>
      </c>
      <c r="CF50" s="92" t="str">
        <f t="shared" si="44"/>
        <v/>
      </c>
      <c r="CG50" s="92" t="str">
        <f t="shared" si="44"/>
        <v/>
      </c>
      <c r="CH50" s="92" t="str">
        <f t="shared" si="44"/>
        <v/>
      </c>
      <c r="CI50" s="92" t="str">
        <f t="shared" si="44"/>
        <v/>
      </c>
      <c r="CJ50" s="92" t="str">
        <f t="shared" si="44"/>
        <v/>
      </c>
      <c r="CK50" s="92" t="str">
        <f t="shared" si="44"/>
        <v/>
      </c>
      <c r="CL50" s="92" t="str">
        <f t="shared" si="44"/>
        <v/>
      </c>
      <c r="CM50" s="92" t="str">
        <f t="shared" si="44"/>
        <v/>
      </c>
      <c r="CN50" s="92" t="str">
        <f t="shared" si="44"/>
        <v/>
      </c>
      <c r="CO50" s="92" t="str">
        <f t="shared" si="44"/>
        <v/>
      </c>
      <c r="CP50" s="92" t="str">
        <f t="shared" si="44"/>
        <v/>
      </c>
      <c r="CQ50" s="92" t="str">
        <f t="shared" si="44"/>
        <v/>
      </c>
      <c r="CR50" s="92" t="str">
        <f t="shared" si="44"/>
        <v/>
      </c>
      <c r="CS50" s="92" t="str">
        <f t="shared" si="44"/>
        <v/>
      </c>
      <c r="CT50" s="92" t="str">
        <f t="shared" si="44"/>
        <v/>
      </c>
      <c r="CU50" s="92" t="str">
        <f t="shared" si="44"/>
        <v/>
      </c>
      <c r="CV50" s="92" t="str">
        <f t="shared" si="44"/>
        <v/>
      </c>
      <c r="CW50" s="92" t="str">
        <f t="shared" si="44"/>
        <v/>
      </c>
      <c r="CX50" s="92" t="str">
        <f t="shared" si="44"/>
        <v/>
      </c>
      <c r="CY50" s="92" t="str">
        <f t="shared" si="44"/>
        <v/>
      </c>
      <c r="CZ50" s="92" t="str">
        <f t="shared" si="44"/>
        <v/>
      </c>
      <c r="DA50" s="92" t="str">
        <f t="shared" si="44"/>
        <v/>
      </c>
      <c r="DB50" s="92" t="str">
        <f t="shared" si="44"/>
        <v/>
      </c>
      <c r="DC50" s="92" t="str">
        <f t="shared" si="44"/>
        <v/>
      </c>
      <c r="DD50" s="92" t="str">
        <f t="shared" si="44"/>
        <v/>
      </c>
      <c r="DE50" s="92" t="str">
        <f t="shared" si="44"/>
        <v/>
      </c>
      <c r="DF50" s="92" t="str">
        <f t="shared" si="44"/>
        <v/>
      </c>
      <c r="DG50" s="92" t="str">
        <f t="shared" si="44"/>
        <v/>
      </c>
      <c r="DH50" s="92" t="str">
        <f t="shared" si="44"/>
        <v/>
      </c>
      <c r="DI50" s="92" t="str">
        <f t="shared" si="44"/>
        <v/>
      </c>
      <c r="DJ50" s="92" t="str">
        <f t="shared" si="44"/>
        <v/>
      </c>
      <c r="DK50" s="92" t="str">
        <f t="shared" si="44"/>
        <v/>
      </c>
      <c r="DL50" s="92" t="str">
        <f t="shared" si="44"/>
        <v/>
      </c>
      <c r="DM50" s="92" t="str">
        <f t="shared" si="44"/>
        <v/>
      </c>
      <c r="DN50" s="92" t="str">
        <f t="shared" si="44"/>
        <v/>
      </c>
      <c r="DO50" s="92" t="str">
        <f t="shared" si="44"/>
        <v/>
      </c>
      <c r="DP50" s="92" t="str">
        <f t="shared" si="44"/>
        <v/>
      </c>
      <c r="DQ50" s="92" t="str">
        <f t="shared" si="44"/>
        <v/>
      </c>
      <c r="DR50" s="92" t="str">
        <f t="shared" si="44"/>
        <v/>
      </c>
      <c r="DS50" s="92" t="str">
        <f t="shared" si="44"/>
        <v/>
      </c>
      <c r="DT50" s="92" t="str">
        <f t="shared" si="44"/>
        <v/>
      </c>
      <c r="DU50" s="92" t="str">
        <f t="shared" si="44"/>
        <v/>
      </c>
      <c r="DV50" s="92" t="str">
        <f t="shared" si="44"/>
        <v/>
      </c>
      <c r="DW50" s="92" t="str">
        <f t="shared" si="44"/>
        <v/>
      </c>
      <c r="DX50" s="92" t="str">
        <f t="shared" si="44"/>
        <v/>
      </c>
      <c r="DY50" s="92" t="str">
        <f t="shared" si="44"/>
        <v/>
      </c>
      <c r="DZ50" s="92" t="str">
        <f t="shared" si="44"/>
        <v/>
      </c>
      <c r="EA50" s="92" t="str">
        <f t="shared" si="44"/>
        <v/>
      </c>
      <c r="EB50" s="92" t="str">
        <f t="shared" si="44"/>
        <v/>
      </c>
      <c r="EC50" s="92" t="str">
        <f t="shared" si="44"/>
        <v/>
      </c>
      <c r="ED50" s="92" t="str">
        <f t="shared" si="44"/>
        <v/>
      </c>
    </row>
    <row r="51" ht="14.25" customHeight="1">
      <c r="A51" s="86"/>
      <c r="B51" s="86"/>
      <c r="C51" s="86"/>
      <c r="D51" s="86">
        <v>42.0</v>
      </c>
      <c r="E51" s="86"/>
      <c r="F51" s="87"/>
      <c r="G51" s="88" t="s">
        <v>518</v>
      </c>
      <c r="H51" s="89"/>
      <c r="I51" s="101"/>
      <c r="J51" s="92"/>
      <c r="K51" s="92"/>
      <c r="L51" s="93">
        <f t="shared" si="2"/>
        <v>0</v>
      </c>
      <c r="M51" s="87"/>
      <c r="N51" s="94" t="str">
        <f t="shared" si="3"/>
        <v/>
      </c>
      <c r="O51" s="95"/>
      <c r="P51" s="96">
        <f t="shared" si="4"/>
        <v>0</v>
      </c>
      <c r="Q51" s="97"/>
      <c r="R51" s="97"/>
      <c r="S51" s="98"/>
      <c r="T51" s="98"/>
      <c r="U51" s="98"/>
      <c r="V51" s="97"/>
      <c r="W51" s="97"/>
      <c r="X51" s="98"/>
      <c r="Y51" s="98"/>
      <c r="Z51" s="98"/>
      <c r="AA51" s="97"/>
      <c r="AB51" s="97"/>
      <c r="AC51" s="98"/>
      <c r="AD51" s="98"/>
      <c r="AE51" s="97"/>
      <c r="AF51" s="97"/>
      <c r="AG51" s="97"/>
      <c r="AH51" s="97"/>
      <c r="AI51" s="97"/>
      <c r="AJ51" s="97"/>
      <c r="AK51" s="98"/>
      <c r="AL51" s="98"/>
      <c r="AM51" s="98"/>
      <c r="AN51" s="97"/>
      <c r="AO51" s="97"/>
      <c r="AP51" s="97"/>
      <c r="AQ51" s="97"/>
      <c r="AR51" s="97"/>
      <c r="AS51" s="97"/>
      <c r="AT51" s="98"/>
      <c r="AU51" s="98"/>
      <c r="AV51" s="98"/>
      <c r="AW51" s="98"/>
      <c r="AX51" s="98"/>
      <c r="AY51" s="98"/>
      <c r="AZ51" s="98"/>
      <c r="BA51" s="97"/>
      <c r="BB51" s="97"/>
      <c r="BC51" s="97"/>
      <c r="BD51" s="97"/>
      <c r="BE51" s="97"/>
      <c r="BF51" s="97"/>
      <c r="BG51" s="98"/>
      <c r="BH51" s="98"/>
      <c r="BI51" s="98"/>
      <c r="BJ51" s="98"/>
      <c r="BK51" s="97"/>
      <c r="BL51" s="97"/>
      <c r="BM51" s="97"/>
      <c r="BN51" s="97"/>
      <c r="BO51" s="97"/>
      <c r="BP51" s="97"/>
      <c r="BQ51" s="97"/>
      <c r="BR51" s="97"/>
      <c r="BS51" s="97"/>
      <c r="BT51" s="97"/>
      <c r="BU51" s="97"/>
      <c r="BV51" s="97"/>
      <c r="BW51" s="97"/>
      <c r="BX51" s="97"/>
      <c r="BY51" s="98"/>
      <c r="BZ51" s="98"/>
      <c r="CA51" s="97"/>
      <c r="CB51" s="99"/>
      <c r="CC51" s="87"/>
      <c r="CD51" s="100"/>
      <c r="CE51" s="92" t="str">
        <f t="shared" ref="CE51:ED51" si="45">IFERROR((Q51/$I51)*$L51,"")</f>
        <v/>
      </c>
      <c r="CF51" s="92" t="str">
        <f t="shared" si="45"/>
        <v/>
      </c>
      <c r="CG51" s="92" t="str">
        <f t="shared" si="45"/>
        <v/>
      </c>
      <c r="CH51" s="92" t="str">
        <f t="shared" si="45"/>
        <v/>
      </c>
      <c r="CI51" s="92" t="str">
        <f t="shared" si="45"/>
        <v/>
      </c>
      <c r="CJ51" s="92" t="str">
        <f t="shared" si="45"/>
        <v/>
      </c>
      <c r="CK51" s="92" t="str">
        <f t="shared" si="45"/>
        <v/>
      </c>
      <c r="CL51" s="92" t="str">
        <f t="shared" si="45"/>
        <v/>
      </c>
      <c r="CM51" s="92" t="str">
        <f t="shared" si="45"/>
        <v/>
      </c>
      <c r="CN51" s="92" t="str">
        <f t="shared" si="45"/>
        <v/>
      </c>
      <c r="CO51" s="92" t="str">
        <f t="shared" si="45"/>
        <v/>
      </c>
      <c r="CP51" s="92" t="str">
        <f t="shared" si="45"/>
        <v/>
      </c>
      <c r="CQ51" s="92" t="str">
        <f t="shared" si="45"/>
        <v/>
      </c>
      <c r="CR51" s="92" t="str">
        <f t="shared" si="45"/>
        <v/>
      </c>
      <c r="CS51" s="92" t="str">
        <f t="shared" si="45"/>
        <v/>
      </c>
      <c r="CT51" s="92" t="str">
        <f t="shared" si="45"/>
        <v/>
      </c>
      <c r="CU51" s="92" t="str">
        <f t="shared" si="45"/>
        <v/>
      </c>
      <c r="CV51" s="92" t="str">
        <f t="shared" si="45"/>
        <v/>
      </c>
      <c r="CW51" s="92" t="str">
        <f t="shared" si="45"/>
        <v/>
      </c>
      <c r="CX51" s="92" t="str">
        <f t="shared" si="45"/>
        <v/>
      </c>
      <c r="CY51" s="92" t="str">
        <f t="shared" si="45"/>
        <v/>
      </c>
      <c r="CZ51" s="92" t="str">
        <f t="shared" si="45"/>
        <v/>
      </c>
      <c r="DA51" s="92" t="str">
        <f t="shared" si="45"/>
        <v/>
      </c>
      <c r="DB51" s="92" t="str">
        <f t="shared" si="45"/>
        <v/>
      </c>
      <c r="DC51" s="92" t="str">
        <f t="shared" si="45"/>
        <v/>
      </c>
      <c r="DD51" s="92" t="str">
        <f t="shared" si="45"/>
        <v/>
      </c>
      <c r="DE51" s="92" t="str">
        <f t="shared" si="45"/>
        <v/>
      </c>
      <c r="DF51" s="92" t="str">
        <f t="shared" si="45"/>
        <v/>
      </c>
      <c r="DG51" s="92" t="str">
        <f t="shared" si="45"/>
        <v/>
      </c>
      <c r="DH51" s="92" t="str">
        <f t="shared" si="45"/>
        <v/>
      </c>
      <c r="DI51" s="92" t="str">
        <f t="shared" si="45"/>
        <v/>
      </c>
      <c r="DJ51" s="92" t="str">
        <f t="shared" si="45"/>
        <v/>
      </c>
      <c r="DK51" s="92" t="str">
        <f t="shared" si="45"/>
        <v/>
      </c>
      <c r="DL51" s="92" t="str">
        <f t="shared" si="45"/>
        <v/>
      </c>
      <c r="DM51" s="92" t="str">
        <f t="shared" si="45"/>
        <v/>
      </c>
      <c r="DN51" s="92" t="str">
        <f t="shared" si="45"/>
        <v/>
      </c>
      <c r="DO51" s="92" t="str">
        <f t="shared" si="45"/>
        <v/>
      </c>
      <c r="DP51" s="92" t="str">
        <f t="shared" si="45"/>
        <v/>
      </c>
      <c r="DQ51" s="92" t="str">
        <f t="shared" si="45"/>
        <v/>
      </c>
      <c r="DR51" s="92" t="str">
        <f t="shared" si="45"/>
        <v/>
      </c>
      <c r="DS51" s="92" t="str">
        <f t="shared" si="45"/>
        <v/>
      </c>
      <c r="DT51" s="92" t="str">
        <f t="shared" si="45"/>
        <v/>
      </c>
      <c r="DU51" s="92" t="str">
        <f t="shared" si="45"/>
        <v/>
      </c>
      <c r="DV51" s="92" t="str">
        <f t="shared" si="45"/>
        <v/>
      </c>
      <c r="DW51" s="92" t="str">
        <f t="shared" si="45"/>
        <v/>
      </c>
      <c r="DX51" s="92" t="str">
        <f t="shared" si="45"/>
        <v/>
      </c>
      <c r="DY51" s="92" t="str">
        <f t="shared" si="45"/>
        <v/>
      </c>
      <c r="DZ51" s="92" t="str">
        <f t="shared" si="45"/>
        <v/>
      </c>
      <c r="EA51" s="92" t="str">
        <f t="shared" si="45"/>
        <v/>
      </c>
      <c r="EB51" s="92" t="str">
        <f t="shared" si="45"/>
        <v/>
      </c>
      <c r="EC51" s="92" t="str">
        <f t="shared" si="45"/>
        <v/>
      </c>
      <c r="ED51" s="92" t="str">
        <f t="shared" si="45"/>
        <v/>
      </c>
    </row>
    <row r="52" ht="14.25" customHeight="1">
      <c r="A52" s="86"/>
      <c r="B52" s="86"/>
      <c r="C52" s="86"/>
      <c r="D52" s="86"/>
      <c r="E52" s="86"/>
      <c r="F52" s="87"/>
      <c r="G52" s="88" t="s">
        <v>518</v>
      </c>
      <c r="H52" s="89"/>
      <c r="I52" s="101"/>
      <c r="J52" s="92"/>
      <c r="K52" s="92"/>
      <c r="L52" s="93">
        <f t="shared" si="2"/>
        <v>0</v>
      </c>
      <c r="M52" s="87"/>
      <c r="N52" s="94" t="str">
        <f t="shared" si="3"/>
        <v/>
      </c>
      <c r="O52" s="95"/>
      <c r="P52" s="96">
        <f t="shared" si="4"/>
        <v>0</v>
      </c>
      <c r="Q52" s="97"/>
      <c r="R52" s="97"/>
      <c r="S52" s="98"/>
      <c r="T52" s="98"/>
      <c r="U52" s="98"/>
      <c r="V52" s="97"/>
      <c r="W52" s="97"/>
      <c r="X52" s="98"/>
      <c r="Y52" s="98"/>
      <c r="Z52" s="98"/>
      <c r="AA52" s="97"/>
      <c r="AB52" s="97"/>
      <c r="AC52" s="98"/>
      <c r="AD52" s="98"/>
      <c r="AE52" s="97"/>
      <c r="AF52" s="97"/>
      <c r="AG52" s="97"/>
      <c r="AH52" s="97"/>
      <c r="AI52" s="97"/>
      <c r="AJ52" s="97"/>
      <c r="AK52" s="98"/>
      <c r="AL52" s="98"/>
      <c r="AM52" s="98"/>
      <c r="AN52" s="97"/>
      <c r="AO52" s="97"/>
      <c r="AP52" s="97"/>
      <c r="AQ52" s="97"/>
      <c r="AR52" s="97"/>
      <c r="AS52" s="97"/>
      <c r="AT52" s="98"/>
      <c r="AU52" s="98"/>
      <c r="AV52" s="98"/>
      <c r="AW52" s="98"/>
      <c r="AX52" s="98"/>
      <c r="AY52" s="98"/>
      <c r="AZ52" s="98"/>
      <c r="BA52" s="97"/>
      <c r="BB52" s="97"/>
      <c r="BC52" s="97"/>
      <c r="BD52" s="97"/>
      <c r="BE52" s="97"/>
      <c r="BF52" s="97"/>
      <c r="BG52" s="98"/>
      <c r="BH52" s="98"/>
      <c r="BI52" s="98"/>
      <c r="BJ52" s="98"/>
      <c r="BK52" s="97"/>
      <c r="BL52" s="97"/>
      <c r="BM52" s="97"/>
      <c r="BN52" s="97"/>
      <c r="BO52" s="97"/>
      <c r="BP52" s="97"/>
      <c r="BQ52" s="97"/>
      <c r="BR52" s="97"/>
      <c r="BS52" s="97"/>
      <c r="BT52" s="97"/>
      <c r="BU52" s="97"/>
      <c r="BV52" s="97"/>
      <c r="BW52" s="97"/>
      <c r="BX52" s="97"/>
      <c r="BY52" s="98"/>
      <c r="BZ52" s="98"/>
      <c r="CA52" s="97"/>
      <c r="CB52" s="99"/>
      <c r="CC52" s="87"/>
      <c r="CD52" s="100"/>
      <c r="CE52" s="92" t="str">
        <f t="shared" ref="CE52:ED52" si="46">IFERROR((Q52/$I52)*$L52,"")</f>
        <v/>
      </c>
      <c r="CF52" s="92" t="str">
        <f t="shared" si="46"/>
        <v/>
      </c>
      <c r="CG52" s="92" t="str">
        <f t="shared" si="46"/>
        <v/>
      </c>
      <c r="CH52" s="92" t="str">
        <f t="shared" si="46"/>
        <v/>
      </c>
      <c r="CI52" s="92" t="str">
        <f t="shared" si="46"/>
        <v/>
      </c>
      <c r="CJ52" s="92" t="str">
        <f t="shared" si="46"/>
        <v/>
      </c>
      <c r="CK52" s="92" t="str">
        <f t="shared" si="46"/>
        <v/>
      </c>
      <c r="CL52" s="92" t="str">
        <f t="shared" si="46"/>
        <v/>
      </c>
      <c r="CM52" s="92" t="str">
        <f t="shared" si="46"/>
        <v/>
      </c>
      <c r="CN52" s="92" t="str">
        <f t="shared" si="46"/>
        <v/>
      </c>
      <c r="CO52" s="92" t="str">
        <f t="shared" si="46"/>
        <v/>
      </c>
      <c r="CP52" s="92" t="str">
        <f t="shared" si="46"/>
        <v/>
      </c>
      <c r="CQ52" s="92" t="str">
        <f t="shared" si="46"/>
        <v/>
      </c>
      <c r="CR52" s="92" t="str">
        <f t="shared" si="46"/>
        <v/>
      </c>
      <c r="CS52" s="92" t="str">
        <f t="shared" si="46"/>
        <v/>
      </c>
      <c r="CT52" s="92" t="str">
        <f t="shared" si="46"/>
        <v/>
      </c>
      <c r="CU52" s="92" t="str">
        <f t="shared" si="46"/>
        <v/>
      </c>
      <c r="CV52" s="92" t="str">
        <f t="shared" si="46"/>
        <v/>
      </c>
      <c r="CW52" s="92" t="str">
        <f t="shared" si="46"/>
        <v/>
      </c>
      <c r="CX52" s="92" t="str">
        <f t="shared" si="46"/>
        <v/>
      </c>
      <c r="CY52" s="92" t="str">
        <f t="shared" si="46"/>
        <v/>
      </c>
      <c r="CZ52" s="92" t="str">
        <f t="shared" si="46"/>
        <v/>
      </c>
      <c r="DA52" s="92" t="str">
        <f t="shared" si="46"/>
        <v/>
      </c>
      <c r="DB52" s="92" t="str">
        <f t="shared" si="46"/>
        <v/>
      </c>
      <c r="DC52" s="92" t="str">
        <f t="shared" si="46"/>
        <v/>
      </c>
      <c r="DD52" s="92" t="str">
        <f t="shared" si="46"/>
        <v/>
      </c>
      <c r="DE52" s="92" t="str">
        <f t="shared" si="46"/>
        <v/>
      </c>
      <c r="DF52" s="92" t="str">
        <f t="shared" si="46"/>
        <v/>
      </c>
      <c r="DG52" s="92" t="str">
        <f t="shared" si="46"/>
        <v/>
      </c>
      <c r="DH52" s="92" t="str">
        <f t="shared" si="46"/>
        <v/>
      </c>
      <c r="DI52" s="92" t="str">
        <f t="shared" si="46"/>
        <v/>
      </c>
      <c r="DJ52" s="92" t="str">
        <f t="shared" si="46"/>
        <v/>
      </c>
      <c r="DK52" s="92" t="str">
        <f t="shared" si="46"/>
        <v/>
      </c>
      <c r="DL52" s="92" t="str">
        <f t="shared" si="46"/>
        <v/>
      </c>
      <c r="DM52" s="92" t="str">
        <f t="shared" si="46"/>
        <v/>
      </c>
      <c r="DN52" s="92" t="str">
        <f t="shared" si="46"/>
        <v/>
      </c>
      <c r="DO52" s="92" t="str">
        <f t="shared" si="46"/>
        <v/>
      </c>
      <c r="DP52" s="92" t="str">
        <f t="shared" si="46"/>
        <v/>
      </c>
      <c r="DQ52" s="92" t="str">
        <f t="shared" si="46"/>
        <v/>
      </c>
      <c r="DR52" s="92" t="str">
        <f t="shared" si="46"/>
        <v/>
      </c>
      <c r="DS52" s="92" t="str">
        <f t="shared" si="46"/>
        <v/>
      </c>
      <c r="DT52" s="92" t="str">
        <f t="shared" si="46"/>
        <v/>
      </c>
      <c r="DU52" s="92" t="str">
        <f t="shared" si="46"/>
        <v/>
      </c>
      <c r="DV52" s="92" t="str">
        <f t="shared" si="46"/>
        <v/>
      </c>
      <c r="DW52" s="92" t="str">
        <f t="shared" si="46"/>
        <v/>
      </c>
      <c r="DX52" s="92" t="str">
        <f t="shared" si="46"/>
        <v/>
      </c>
      <c r="DY52" s="92" t="str">
        <f t="shared" si="46"/>
        <v/>
      </c>
      <c r="DZ52" s="92" t="str">
        <f t="shared" si="46"/>
        <v/>
      </c>
      <c r="EA52" s="92" t="str">
        <f t="shared" si="46"/>
        <v/>
      </c>
      <c r="EB52" s="92" t="str">
        <f t="shared" si="46"/>
        <v/>
      </c>
      <c r="EC52" s="92" t="str">
        <f t="shared" si="46"/>
        <v/>
      </c>
      <c r="ED52" s="92" t="str">
        <f t="shared" si="46"/>
        <v/>
      </c>
    </row>
    <row r="53" ht="14.25" customHeight="1">
      <c r="A53" s="86"/>
      <c r="B53" s="86"/>
      <c r="C53" s="86"/>
      <c r="D53" s="86"/>
      <c r="E53" s="86"/>
      <c r="F53" s="87"/>
      <c r="G53" s="88" t="s">
        <v>518</v>
      </c>
      <c r="H53" s="89"/>
      <c r="I53" s="101"/>
      <c r="J53" s="92"/>
      <c r="K53" s="92"/>
      <c r="L53" s="93">
        <f t="shared" si="2"/>
        <v>0</v>
      </c>
      <c r="M53" s="87"/>
      <c r="N53" s="94" t="str">
        <f t="shared" si="3"/>
        <v/>
      </c>
      <c r="O53" s="95"/>
      <c r="P53" s="96">
        <f t="shared" si="4"/>
        <v>0</v>
      </c>
      <c r="Q53" s="97"/>
      <c r="R53" s="97"/>
      <c r="S53" s="98"/>
      <c r="T53" s="98"/>
      <c r="U53" s="98"/>
      <c r="V53" s="97"/>
      <c r="W53" s="97"/>
      <c r="X53" s="98"/>
      <c r="Y53" s="98"/>
      <c r="Z53" s="98"/>
      <c r="AA53" s="97"/>
      <c r="AB53" s="97"/>
      <c r="AC53" s="98"/>
      <c r="AD53" s="98"/>
      <c r="AE53" s="97"/>
      <c r="AF53" s="97"/>
      <c r="AG53" s="97"/>
      <c r="AH53" s="97"/>
      <c r="AI53" s="97"/>
      <c r="AJ53" s="97"/>
      <c r="AK53" s="98"/>
      <c r="AL53" s="98"/>
      <c r="AM53" s="98"/>
      <c r="AN53" s="97"/>
      <c r="AO53" s="97"/>
      <c r="AP53" s="97"/>
      <c r="AQ53" s="97"/>
      <c r="AR53" s="97"/>
      <c r="AS53" s="97"/>
      <c r="AT53" s="98"/>
      <c r="AU53" s="98"/>
      <c r="AV53" s="98"/>
      <c r="AW53" s="98"/>
      <c r="AX53" s="98"/>
      <c r="AY53" s="98"/>
      <c r="AZ53" s="98"/>
      <c r="BA53" s="97"/>
      <c r="BB53" s="97"/>
      <c r="BC53" s="97"/>
      <c r="BD53" s="97"/>
      <c r="BE53" s="97"/>
      <c r="BF53" s="97"/>
      <c r="BG53" s="98"/>
      <c r="BH53" s="98"/>
      <c r="BI53" s="98"/>
      <c r="BJ53" s="98"/>
      <c r="BK53" s="97"/>
      <c r="BL53" s="97"/>
      <c r="BM53" s="97"/>
      <c r="BN53" s="97"/>
      <c r="BO53" s="97"/>
      <c r="BP53" s="97"/>
      <c r="BQ53" s="97"/>
      <c r="BR53" s="97"/>
      <c r="BS53" s="97"/>
      <c r="BT53" s="97"/>
      <c r="BU53" s="97"/>
      <c r="BV53" s="97"/>
      <c r="BW53" s="97"/>
      <c r="BX53" s="97"/>
      <c r="BY53" s="98"/>
      <c r="BZ53" s="98"/>
      <c r="CA53" s="97"/>
      <c r="CB53" s="99"/>
      <c r="CC53" s="87"/>
      <c r="CD53" s="100"/>
      <c r="CE53" s="92" t="str">
        <f t="shared" ref="CE53:ED53" si="47">IFERROR((Q53/$I53)*$L53,"")</f>
        <v/>
      </c>
      <c r="CF53" s="92" t="str">
        <f t="shared" si="47"/>
        <v/>
      </c>
      <c r="CG53" s="92" t="str">
        <f t="shared" si="47"/>
        <v/>
      </c>
      <c r="CH53" s="92" t="str">
        <f t="shared" si="47"/>
        <v/>
      </c>
      <c r="CI53" s="92" t="str">
        <f t="shared" si="47"/>
        <v/>
      </c>
      <c r="CJ53" s="92" t="str">
        <f t="shared" si="47"/>
        <v/>
      </c>
      <c r="CK53" s="92" t="str">
        <f t="shared" si="47"/>
        <v/>
      </c>
      <c r="CL53" s="92" t="str">
        <f t="shared" si="47"/>
        <v/>
      </c>
      <c r="CM53" s="92" t="str">
        <f t="shared" si="47"/>
        <v/>
      </c>
      <c r="CN53" s="92" t="str">
        <f t="shared" si="47"/>
        <v/>
      </c>
      <c r="CO53" s="92" t="str">
        <f t="shared" si="47"/>
        <v/>
      </c>
      <c r="CP53" s="92" t="str">
        <f t="shared" si="47"/>
        <v/>
      </c>
      <c r="CQ53" s="92" t="str">
        <f t="shared" si="47"/>
        <v/>
      </c>
      <c r="CR53" s="92" t="str">
        <f t="shared" si="47"/>
        <v/>
      </c>
      <c r="CS53" s="92" t="str">
        <f t="shared" si="47"/>
        <v/>
      </c>
      <c r="CT53" s="92" t="str">
        <f t="shared" si="47"/>
        <v/>
      </c>
      <c r="CU53" s="92" t="str">
        <f t="shared" si="47"/>
        <v/>
      </c>
      <c r="CV53" s="92" t="str">
        <f t="shared" si="47"/>
        <v/>
      </c>
      <c r="CW53" s="92" t="str">
        <f t="shared" si="47"/>
        <v/>
      </c>
      <c r="CX53" s="92" t="str">
        <f t="shared" si="47"/>
        <v/>
      </c>
      <c r="CY53" s="92" t="str">
        <f t="shared" si="47"/>
        <v/>
      </c>
      <c r="CZ53" s="92" t="str">
        <f t="shared" si="47"/>
        <v/>
      </c>
      <c r="DA53" s="92" t="str">
        <f t="shared" si="47"/>
        <v/>
      </c>
      <c r="DB53" s="92" t="str">
        <f t="shared" si="47"/>
        <v/>
      </c>
      <c r="DC53" s="92" t="str">
        <f t="shared" si="47"/>
        <v/>
      </c>
      <c r="DD53" s="92" t="str">
        <f t="shared" si="47"/>
        <v/>
      </c>
      <c r="DE53" s="92" t="str">
        <f t="shared" si="47"/>
        <v/>
      </c>
      <c r="DF53" s="92" t="str">
        <f t="shared" si="47"/>
        <v/>
      </c>
      <c r="DG53" s="92" t="str">
        <f t="shared" si="47"/>
        <v/>
      </c>
      <c r="DH53" s="92" t="str">
        <f t="shared" si="47"/>
        <v/>
      </c>
      <c r="DI53" s="92" t="str">
        <f t="shared" si="47"/>
        <v/>
      </c>
      <c r="DJ53" s="92" t="str">
        <f t="shared" si="47"/>
        <v/>
      </c>
      <c r="DK53" s="92" t="str">
        <f t="shared" si="47"/>
        <v/>
      </c>
      <c r="DL53" s="92" t="str">
        <f t="shared" si="47"/>
        <v/>
      </c>
      <c r="DM53" s="92" t="str">
        <f t="shared" si="47"/>
        <v/>
      </c>
      <c r="DN53" s="92" t="str">
        <f t="shared" si="47"/>
        <v/>
      </c>
      <c r="DO53" s="92" t="str">
        <f t="shared" si="47"/>
        <v/>
      </c>
      <c r="DP53" s="92" t="str">
        <f t="shared" si="47"/>
        <v/>
      </c>
      <c r="DQ53" s="92" t="str">
        <f t="shared" si="47"/>
        <v/>
      </c>
      <c r="DR53" s="92" t="str">
        <f t="shared" si="47"/>
        <v/>
      </c>
      <c r="DS53" s="92" t="str">
        <f t="shared" si="47"/>
        <v/>
      </c>
      <c r="DT53" s="92" t="str">
        <f t="shared" si="47"/>
        <v/>
      </c>
      <c r="DU53" s="92" t="str">
        <f t="shared" si="47"/>
        <v/>
      </c>
      <c r="DV53" s="92" t="str">
        <f t="shared" si="47"/>
        <v/>
      </c>
      <c r="DW53" s="92" t="str">
        <f t="shared" si="47"/>
        <v/>
      </c>
      <c r="DX53" s="92" t="str">
        <f t="shared" si="47"/>
        <v/>
      </c>
      <c r="DY53" s="92" t="str">
        <f t="shared" si="47"/>
        <v/>
      </c>
      <c r="DZ53" s="92" t="str">
        <f t="shared" si="47"/>
        <v/>
      </c>
      <c r="EA53" s="92" t="str">
        <f t="shared" si="47"/>
        <v/>
      </c>
      <c r="EB53" s="92" t="str">
        <f t="shared" si="47"/>
        <v/>
      </c>
      <c r="EC53" s="92" t="str">
        <f t="shared" si="47"/>
        <v/>
      </c>
      <c r="ED53" s="92" t="str">
        <f t="shared" si="47"/>
        <v/>
      </c>
    </row>
    <row r="54" ht="14.25" customHeight="1">
      <c r="A54" s="86"/>
      <c r="B54" s="86"/>
      <c r="C54" s="86"/>
      <c r="D54" s="86"/>
      <c r="E54" s="86"/>
      <c r="F54" s="87"/>
      <c r="G54" s="88" t="s">
        <v>518</v>
      </c>
      <c r="H54" s="89"/>
      <c r="I54" s="101"/>
      <c r="J54" s="92"/>
      <c r="K54" s="92"/>
      <c r="L54" s="93">
        <f t="shared" si="2"/>
        <v>0</v>
      </c>
      <c r="M54" s="87"/>
      <c r="N54" s="94" t="str">
        <f t="shared" si="3"/>
        <v/>
      </c>
      <c r="O54" s="95"/>
      <c r="P54" s="96">
        <f t="shared" si="4"/>
        <v>0</v>
      </c>
      <c r="Q54" s="97"/>
      <c r="R54" s="97"/>
      <c r="S54" s="98"/>
      <c r="T54" s="98"/>
      <c r="U54" s="98"/>
      <c r="V54" s="97"/>
      <c r="W54" s="97"/>
      <c r="X54" s="98"/>
      <c r="Y54" s="98"/>
      <c r="Z54" s="98"/>
      <c r="AA54" s="97"/>
      <c r="AB54" s="97"/>
      <c r="AC54" s="98"/>
      <c r="AD54" s="98"/>
      <c r="AE54" s="97"/>
      <c r="AF54" s="97"/>
      <c r="AG54" s="97"/>
      <c r="AH54" s="97"/>
      <c r="AI54" s="97"/>
      <c r="AJ54" s="97"/>
      <c r="AK54" s="98"/>
      <c r="AL54" s="98"/>
      <c r="AM54" s="98"/>
      <c r="AN54" s="97"/>
      <c r="AO54" s="97"/>
      <c r="AP54" s="97"/>
      <c r="AQ54" s="97"/>
      <c r="AR54" s="97"/>
      <c r="AS54" s="97"/>
      <c r="AT54" s="98"/>
      <c r="AU54" s="98"/>
      <c r="AV54" s="98"/>
      <c r="AW54" s="98"/>
      <c r="AX54" s="98"/>
      <c r="AY54" s="98"/>
      <c r="AZ54" s="98"/>
      <c r="BA54" s="97"/>
      <c r="BB54" s="97"/>
      <c r="BC54" s="97"/>
      <c r="BD54" s="97"/>
      <c r="BE54" s="97"/>
      <c r="BF54" s="97"/>
      <c r="BG54" s="98"/>
      <c r="BH54" s="98"/>
      <c r="BI54" s="98"/>
      <c r="BJ54" s="98"/>
      <c r="BK54" s="97"/>
      <c r="BL54" s="97"/>
      <c r="BM54" s="97"/>
      <c r="BN54" s="97"/>
      <c r="BO54" s="97"/>
      <c r="BP54" s="97"/>
      <c r="BQ54" s="97"/>
      <c r="BR54" s="97"/>
      <c r="BS54" s="97"/>
      <c r="BT54" s="97"/>
      <c r="BU54" s="97"/>
      <c r="BV54" s="97"/>
      <c r="BW54" s="97"/>
      <c r="BX54" s="97"/>
      <c r="BY54" s="98"/>
      <c r="BZ54" s="98"/>
      <c r="CA54" s="97"/>
      <c r="CB54" s="99"/>
      <c r="CC54" s="87"/>
      <c r="CD54" s="100"/>
      <c r="CE54" s="92" t="str">
        <f t="shared" ref="CE54:ED54" si="48">IFERROR((Q54/$I54)*$L54,"")</f>
        <v/>
      </c>
      <c r="CF54" s="92" t="str">
        <f t="shared" si="48"/>
        <v/>
      </c>
      <c r="CG54" s="92" t="str">
        <f t="shared" si="48"/>
        <v/>
      </c>
      <c r="CH54" s="92" t="str">
        <f t="shared" si="48"/>
        <v/>
      </c>
      <c r="CI54" s="92" t="str">
        <f t="shared" si="48"/>
        <v/>
      </c>
      <c r="CJ54" s="92" t="str">
        <f t="shared" si="48"/>
        <v/>
      </c>
      <c r="CK54" s="92" t="str">
        <f t="shared" si="48"/>
        <v/>
      </c>
      <c r="CL54" s="92" t="str">
        <f t="shared" si="48"/>
        <v/>
      </c>
      <c r="CM54" s="92" t="str">
        <f t="shared" si="48"/>
        <v/>
      </c>
      <c r="CN54" s="92" t="str">
        <f t="shared" si="48"/>
        <v/>
      </c>
      <c r="CO54" s="92" t="str">
        <f t="shared" si="48"/>
        <v/>
      </c>
      <c r="CP54" s="92" t="str">
        <f t="shared" si="48"/>
        <v/>
      </c>
      <c r="CQ54" s="92" t="str">
        <f t="shared" si="48"/>
        <v/>
      </c>
      <c r="CR54" s="92" t="str">
        <f t="shared" si="48"/>
        <v/>
      </c>
      <c r="CS54" s="92" t="str">
        <f t="shared" si="48"/>
        <v/>
      </c>
      <c r="CT54" s="92" t="str">
        <f t="shared" si="48"/>
        <v/>
      </c>
      <c r="CU54" s="92" t="str">
        <f t="shared" si="48"/>
        <v/>
      </c>
      <c r="CV54" s="92" t="str">
        <f t="shared" si="48"/>
        <v/>
      </c>
      <c r="CW54" s="92" t="str">
        <f t="shared" si="48"/>
        <v/>
      </c>
      <c r="CX54" s="92" t="str">
        <f t="shared" si="48"/>
        <v/>
      </c>
      <c r="CY54" s="92" t="str">
        <f t="shared" si="48"/>
        <v/>
      </c>
      <c r="CZ54" s="92" t="str">
        <f t="shared" si="48"/>
        <v/>
      </c>
      <c r="DA54" s="92" t="str">
        <f t="shared" si="48"/>
        <v/>
      </c>
      <c r="DB54" s="92" t="str">
        <f t="shared" si="48"/>
        <v/>
      </c>
      <c r="DC54" s="92" t="str">
        <f t="shared" si="48"/>
        <v/>
      </c>
      <c r="DD54" s="92" t="str">
        <f t="shared" si="48"/>
        <v/>
      </c>
      <c r="DE54" s="92" t="str">
        <f t="shared" si="48"/>
        <v/>
      </c>
      <c r="DF54" s="92" t="str">
        <f t="shared" si="48"/>
        <v/>
      </c>
      <c r="DG54" s="92" t="str">
        <f t="shared" si="48"/>
        <v/>
      </c>
      <c r="DH54" s="92" t="str">
        <f t="shared" si="48"/>
        <v/>
      </c>
      <c r="DI54" s="92" t="str">
        <f t="shared" si="48"/>
        <v/>
      </c>
      <c r="DJ54" s="92" t="str">
        <f t="shared" si="48"/>
        <v/>
      </c>
      <c r="DK54" s="92" t="str">
        <f t="shared" si="48"/>
        <v/>
      </c>
      <c r="DL54" s="92" t="str">
        <f t="shared" si="48"/>
        <v/>
      </c>
      <c r="DM54" s="92" t="str">
        <f t="shared" si="48"/>
        <v/>
      </c>
      <c r="DN54" s="92" t="str">
        <f t="shared" si="48"/>
        <v/>
      </c>
      <c r="DO54" s="92" t="str">
        <f t="shared" si="48"/>
        <v/>
      </c>
      <c r="DP54" s="92" t="str">
        <f t="shared" si="48"/>
        <v/>
      </c>
      <c r="DQ54" s="92" t="str">
        <f t="shared" si="48"/>
        <v/>
      </c>
      <c r="DR54" s="92" t="str">
        <f t="shared" si="48"/>
        <v/>
      </c>
      <c r="DS54" s="92" t="str">
        <f t="shared" si="48"/>
        <v/>
      </c>
      <c r="DT54" s="92" t="str">
        <f t="shared" si="48"/>
        <v/>
      </c>
      <c r="DU54" s="92" t="str">
        <f t="shared" si="48"/>
        <v/>
      </c>
      <c r="DV54" s="92" t="str">
        <f t="shared" si="48"/>
        <v/>
      </c>
      <c r="DW54" s="92" t="str">
        <f t="shared" si="48"/>
        <v/>
      </c>
      <c r="DX54" s="92" t="str">
        <f t="shared" si="48"/>
        <v/>
      </c>
      <c r="DY54" s="92" t="str">
        <f t="shared" si="48"/>
        <v/>
      </c>
      <c r="DZ54" s="92" t="str">
        <f t="shared" si="48"/>
        <v/>
      </c>
      <c r="EA54" s="92" t="str">
        <f t="shared" si="48"/>
        <v/>
      </c>
      <c r="EB54" s="92" t="str">
        <f t="shared" si="48"/>
        <v/>
      </c>
      <c r="EC54" s="92" t="str">
        <f t="shared" si="48"/>
        <v/>
      </c>
      <c r="ED54" s="92" t="str">
        <f t="shared" si="48"/>
        <v/>
      </c>
    </row>
    <row r="55" ht="14.25" customHeight="1">
      <c r="A55" s="86"/>
      <c r="B55" s="86"/>
      <c r="C55" s="86"/>
      <c r="D55" s="86"/>
      <c r="E55" s="86"/>
      <c r="F55" s="87"/>
      <c r="G55" s="88" t="s">
        <v>518</v>
      </c>
      <c r="H55" s="89"/>
      <c r="I55" s="101"/>
      <c r="J55" s="92"/>
      <c r="K55" s="92"/>
      <c r="L55" s="93">
        <f t="shared" si="2"/>
        <v>0</v>
      </c>
      <c r="M55" s="87"/>
      <c r="N55" s="94" t="str">
        <f t="shared" si="3"/>
        <v/>
      </c>
      <c r="O55" s="95"/>
      <c r="P55" s="96">
        <f t="shared" si="4"/>
        <v>0</v>
      </c>
      <c r="Q55" s="97"/>
      <c r="R55" s="97"/>
      <c r="S55" s="98"/>
      <c r="T55" s="98"/>
      <c r="U55" s="98"/>
      <c r="V55" s="97"/>
      <c r="W55" s="97"/>
      <c r="X55" s="98"/>
      <c r="Y55" s="98"/>
      <c r="Z55" s="98"/>
      <c r="AA55" s="97"/>
      <c r="AB55" s="97"/>
      <c r="AC55" s="98"/>
      <c r="AD55" s="98"/>
      <c r="AE55" s="97"/>
      <c r="AF55" s="97"/>
      <c r="AG55" s="97"/>
      <c r="AH55" s="97"/>
      <c r="AI55" s="97"/>
      <c r="AJ55" s="97"/>
      <c r="AK55" s="98"/>
      <c r="AL55" s="98"/>
      <c r="AM55" s="98"/>
      <c r="AN55" s="97"/>
      <c r="AO55" s="97"/>
      <c r="AP55" s="97"/>
      <c r="AQ55" s="97"/>
      <c r="AR55" s="97"/>
      <c r="AS55" s="97"/>
      <c r="AT55" s="98"/>
      <c r="AU55" s="98"/>
      <c r="AV55" s="98"/>
      <c r="AW55" s="98"/>
      <c r="AX55" s="98"/>
      <c r="AY55" s="98"/>
      <c r="AZ55" s="98"/>
      <c r="BA55" s="97"/>
      <c r="BB55" s="97"/>
      <c r="BC55" s="97"/>
      <c r="BD55" s="97"/>
      <c r="BE55" s="97"/>
      <c r="BF55" s="97"/>
      <c r="BG55" s="98"/>
      <c r="BH55" s="98"/>
      <c r="BI55" s="98"/>
      <c r="BJ55" s="98"/>
      <c r="BK55" s="97"/>
      <c r="BL55" s="97"/>
      <c r="BM55" s="97"/>
      <c r="BN55" s="97"/>
      <c r="BO55" s="97"/>
      <c r="BP55" s="97"/>
      <c r="BQ55" s="97"/>
      <c r="BR55" s="97"/>
      <c r="BS55" s="97"/>
      <c r="BT55" s="97"/>
      <c r="BU55" s="97"/>
      <c r="BV55" s="97"/>
      <c r="BW55" s="97"/>
      <c r="BX55" s="97"/>
      <c r="BY55" s="98"/>
      <c r="BZ55" s="98"/>
      <c r="CA55" s="97"/>
      <c r="CB55" s="99"/>
      <c r="CC55" s="87"/>
      <c r="CD55" s="100"/>
      <c r="CE55" s="92" t="str">
        <f t="shared" ref="CE55:ED55" si="49">IFERROR((Q55/$I55)*$L55,"")</f>
        <v/>
      </c>
      <c r="CF55" s="92" t="str">
        <f t="shared" si="49"/>
        <v/>
      </c>
      <c r="CG55" s="92" t="str">
        <f t="shared" si="49"/>
        <v/>
      </c>
      <c r="CH55" s="92" t="str">
        <f t="shared" si="49"/>
        <v/>
      </c>
      <c r="CI55" s="92" t="str">
        <f t="shared" si="49"/>
        <v/>
      </c>
      <c r="CJ55" s="92" t="str">
        <f t="shared" si="49"/>
        <v/>
      </c>
      <c r="CK55" s="92" t="str">
        <f t="shared" si="49"/>
        <v/>
      </c>
      <c r="CL55" s="92" t="str">
        <f t="shared" si="49"/>
        <v/>
      </c>
      <c r="CM55" s="92" t="str">
        <f t="shared" si="49"/>
        <v/>
      </c>
      <c r="CN55" s="92" t="str">
        <f t="shared" si="49"/>
        <v/>
      </c>
      <c r="CO55" s="92" t="str">
        <f t="shared" si="49"/>
        <v/>
      </c>
      <c r="CP55" s="92" t="str">
        <f t="shared" si="49"/>
        <v/>
      </c>
      <c r="CQ55" s="92" t="str">
        <f t="shared" si="49"/>
        <v/>
      </c>
      <c r="CR55" s="92" t="str">
        <f t="shared" si="49"/>
        <v/>
      </c>
      <c r="CS55" s="92" t="str">
        <f t="shared" si="49"/>
        <v/>
      </c>
      <c r="CT55" s="92" t="str">
        <f t="shared" si="49"/>
        <v/>
      </c>
      <c r="CU55" s="92" t="str">
        <f t="shared" si="49"/>
        <v/>
      </c>
      <c r="CV55" s="92" t="str">
        <f t="shared" si="49"/>
        <v/>
      </c>
      <c r="CW55" s="92" t="str">
        <f t="shared" si="49"/>
        <v/>
      </c>
      <c r="CX55" s="92" t="str">
        <f t="shared" si="49"/>
        <v/>
      </c>
      <c r="CY55" s="92" t="str">
        <f t="shared" si="49"/>
        <v/>
      </c>
      <c r="CZ55" s="92" t="str">
        <f t="shared" si="49"/>
        <v/>
      </c>
      <c r="DA55" s="92" t="str">
        <f t="shared" si="49"/>
        <v/>
      </c>
      <c r="DB55" s="92" t="str">
        <f t="shared" si="49"/>
        <v/>
      </c>
      <c r="DC55" s="92" t="str">
        <f t="shared" si="49"/>
        <v/>
      </c>
      <c r="DD55" s="92" t="str">
        <f t="shared" si="49"/>
        <v/>
      </c>
      <c r="DE55" s="92" t="str">
        <f t="shared" si="49"/>
        <v/>
      </c>
      <c r="DF55" s="92" t="str">
        <f t="shared" si="49"/>
        <v/>
      </c>
      <c r="DG55" s="92" t="str">
        <f t="shared" si="49"/>
        <v/>
      </c>
      <c r="DH55" s="92" t="str">
        <f t="shared" si="49"/>
        <v/>
      </c>
      <c r="DI55" s="92" t="str">
        <f t="shared" si="49"/>
        <v/>
      </c>
      <c r="DJ55" s="92" t="str">
        <f t="shared" si="49"/>
        <v/>
      </c>
      <c r="DK55" s="92" t="str">
        <f t="shared" si="49"/>
        <v/>
      </c>
      <c r="DL55" s="92" t="str">
        <f t="shared" si="49"/>
        <v/>
      </c>
      <c r="DM55" s="92" t="str">
        <f t="shared" si="49"/>
        <v/>
      </c>
      <c r="DN55" s="92" t="str">
        <f t="shared" si="49"/>
        <v/>
      </c>
      <c r="DO55" s="92" t="str">
        <f t="shared" si="49"/>
        <v/>
      </c>
      <c r="DP55" s="92" t="str">
        <f t="shared" si="49"/>
        <v/>
      </c>
      <c r="DQ55" s="92" t="str">
        <f t="shared" si="49"/>
        <v/>
      </c>
      <c r="DR55" s="92" t="str">
        <f t="shared" si="49"/>
        <v/>
      </c>
      <c r="DS55" s="92" t="str">
        <f t="shared" si="49"/>
        <v/>
      </c>
      <c r="DT55" s="92" t="str">
        <f t="shared" si="49"/>
        <v/>
      </c>
      <c r="DU55" s="92" t="str">
        <f t="shared" si="49"/>
        <v/>
      </c>
      <c r="DV55" s="92" t="str">
        <f t="shared" si="49"/>
        <v/>
      </c>
      <c r="DW55" s="92" t="str">
        <f t="shared" si="49"/>
        <v/>
      </c>
      <c r="DX55" s="92" t="str">
        <f t="shared" si="49"/>
        <v/>
      </c>
      <c r="DY55" s="92" t="str">
        <f t="shared" si="49"/>
        <v/>
      </c>
      <c r="DZ55" s="92" t="str">
        <f t="shared" si="49"/>
        <v/>
      </c>
      <c r="EA55" s="92" t="str">
        <f t="shared" si="49"/>
        <v/>
      </c>
      <c r="EB55" s="92" t="str">
        <f t="shared" si="49"/>
        <v/>
      </c>
      <c r="EC55" s="92" t="str">
        <f t="shared" si="49"/>
        <v/>
      </c>
      <c r="ED55" s="92" t="str">
        <f t="shared" si="49"/>
        <v/>
      </c>
    </row>
    <row r="56" ht="14.25" customHeight="1">
      <c r="A56" s="86"/>
      <c r="B56" s="86"/>
      <c r="C56" s="86"/>
      <c r="D56" s="86"/>
      <c r="E56" s="86"/>
      <c r="F56" s="87"/>
      <c r="G56" s="88" t="s">
        <v>518</v>
      </c>
      <c r="H56" s="89"/>
      <c r="I56" s="101"/>
      <c r="J56" s="92"/>
      <c r="K56" s="92"/>
      <c r="L56" s="93">
        <f t="shared" si="2"/>
        <v>0</v>
      </c>
      <c r="M56" s="87"/>
      <c r="N56" s="94" t="str">
        <f t="shared" si="3"/>
        <v/>
      </c>
      <c r="O56" s="95"/>
      <c r="P56" s="96">
        <f t="shared" si="4"/>
        <v>0</v>
      </c>
      <c r="Q56" s="97"/>
      <c r="R56" s="97"/>
      <c r="S56" s="98"/>
      <c r="T56" s="98"/>
      <c r="U56" s="98"/>
      <c r="V56" s="97"/>
      <c r="W56" s="97"/>
      <c r="X56" s="98"/>
      <c r="Y56" s="98"/>
      <c r="Z56" s="98"/>
      <c r="AA56" s="97"/>
      <c r="AB56" s="97"/>
      <c r="AC56" s="98"/>
      <c r="AD56" s="98"/>
      <c r="AE56" s="97"/>
      <c r="AF56" s="97"/>
      <c r="AG56" s="97"/>
      <c r="AH56" s="97"/>
      <c r="AI56" s="97"/>
      <c r="AJ56" s="97"/>
      <c r="AK56" s="98"/>
      <c r="AL56" s="98"/>
      <c r="AM56" s="98"/>
      <c r="AN56" s="97"/>
      <c r="AO56" s="97"/>
      <c r="AP56" s="97"/>
      <c r="AQ56" s="97"/>
      <c r="AR56" s="97"/>
      <c r="AS56" s="97"/>
      <c r="AT56" s="98"/>
      <c r="AU56" s="98"/>
      <c r="AV56" s="98"/>
      <c r="AW56" s="98"/>
      <c r="AX56" s="98"/>
      <c r="AY56" s="98"/>
      <c r="AZ56" s="98"/>
      <c r="BA56" s="97"/>
      <c r="BB56" s="97"/>
      <c r="BC56" s="97"/>
      <c r="BD56" s="97"/>
      <c r="BE56" s="97"/>
      <c r="BF56" s="97"/>
      <c r="BG56" s="98"/>
      <c r="BH56" s="98"/>
      <c r="BI56" s="98"/>
      <c r="BJ56" s="98"/>
      <c r="BK56" s="97"/>
      <c r="BL56" s="97"/>
      <c r="BM56" s="97"/>
      <c r="BN56" s="97"/>
      <c r="BO56" s="97"/>
      <c r="BP56" s="97"/>
      <c r="BQ56" s="97"/>
      <c r="BR56" s="97"/>
      <c r="BS56" s="97"/>
      <c r="BT56" s="97"/>
      <c r="BU56" s="97"/>
      <c r="BV56" s="97"/>
      <c r="BW56" s="97"/>
      <c r="BX56" s="97"/>
      <c r="BY56" s="98"/>
      <c r="BZ56" s="98"/>
      <c r="CA56" s="97"/>
      <c r="CB56" s="99"/>
      <c r="CC56" s="87"/>
      <c r="CD56" s="100"/>
      <c r="CE56" s="92" t="str">
        <f t="shared" ref="CE56:ED56" si="50">IFERROR((Q56/$I56)*$L56,"")</f>
        <v/>
      </c>
      <c r="CF56" s="92" t="str">
        <f t="shared" si="50"/>
        <v/>
      </c>
      <c r="CG56" s="92" t="str">
        <f t="shared" si="50"/>
        <v/>
      </c>
      <c r="CH56" s="92" t="str">
        <f t="shared" si="50"/>
        <v/>
      </c>
      <c r="CI56" s="92" t="str">
        <f t="shared" si="50"/>
        <v/>
      </c>
      <c r="CJ56" s="92" t="str">
        <f t="shared" si="50"/>
        <v/>
      </c>
      <c r="CK56" s="92" t="str">
        <f t="shared" si="50"/>
        <v/>
      </c>
      <c r="CL56" s="92" t="str">
        <f t="shared" si="50"/>
        <v/>
      </c>
      <c r="CM56" s="92" t="str">
        <f t="shared" si="50"/>
        <v/>
      </c>
      <c r="CN56" s="92" t="str">
        <f t="shared" si="50"/>
        <v/>
      </c>
      <c r="CO56" s="92" t="str">
        <f t="shared" si="50"/>
        <v/>
      </c>
      <c r="CP56" s="92" t="str">
        <f t="shared" si="50"/>
        <v/>
      </c>
      <c r="CQ56" s="92" t="str">
        <f t="shared" si="50"/>
        <v/>
      </c>
      <c r="CR56" s="92" t="str">
        <f t="shared" si="50"/>
        <v/>
      </c>
      <c r="CS56" s="92" t="str">
        <f t="shared" si="50"/>
        <v/>
      </c>
      <c r="CT56" s="92" t="str">
        <f t="shared" si="50"/>
        <v/>
      </c>
      <c r="CU56" s="92" t="str">
        <f t="shared" si="50"/>
        <v/>
      </c>
      <c r="CV56" s="92" t="str">
        <f t="shared" si="50"/>
        <v/>
      </c>
      <c r="CW56" s="92" t="str">
        <f t="shared" si="50"/>
        <v/>
      </c>
      <c r="CX56" s="92" t="str">
        <f t="shared" si="50"/>
        <v/>
      </c>
      <c r="CY56" s="92" t="str">
        <f t="shared" si="50"/>
        <v/>
      </c>
      <c r="CZ56" s="92" t="str">
        <f t="shared" si="50"/>
        <v/>
      </c>
      <c r="DA56" s="92" t="str">
        <f t="shared" si="50"/>
        <v/>
      </c>
      <c r="DB56" s="92" t="str">
        <f t="shared" si="50"/>
        <v/>
      </c>
      <c r="DC56" s="92" t="str">
        <f t="shared" si="50"/>
        <v/>
      </c>
      <c r="DD56" s="92" t="str">
        <f t="shared" si="50"/>
        <v/>
      </c>
      <c r="DE56" s="92" t="str">
        <f t="shared" si="50"/>
        <v/>
      </c>
      <c r="DF56" s="92" t="str">
        <f t="shared" si="50"/>
        <v/>
      </c>
      <c r="DG56" s="92" t="str">
        <f t="shared" si="50"/>
        <v/>
      </c>
      <c r="DH56" s="92" t="str">
        <f t="shared" si="50"/>
        <v/>
      </c>
      <c r="DI56" s="92" t="str">
        <f t="shared" si="50"/>
        <v/>
      </c>
      <c r="DJ56" s="92" t="str">
        <f t="shared" si="50"/>
        <v/>
      </c>
      <c r="DK56" s="92" t="str">
        <f t="shared" si="50"/>
        <v/>
      </c>
      <c r="DL56" s="92" t="str">
        <f t="shared" si="50"/>
        <v/>
      </c>
      <c r="DM56" s="92" t="str">
        <f t="shared" si="50"/>
        <v/>
      </c>
      <c r="DN56" s="92" t="str">
        <f t="shared" si="50"/>
        <v/>
      </c>
      <c r="DO56" s="92" t="str">
        <f t="shared" si="50"/>
        <v/>
      </c>
      <c r="DP56" s="92" t="str">
        <f t="shared" si="50"/>
        <v/>
      </c>
      <c r="DQ56" s="92" t="str">
        <f t="shared" si="50"/>
        <v/>
      </c>
      <c r="DR56" s="92" t="str">
        <f t="shared" si="50"/>
        <v/>
      </c>
      <c r="DS56" s="92" t="str">
        <f t="shared" si="50"/>
        <v/>
      </c>
      <c r="DT56" s="92" t="str">
        <f t="shared" si="50"/>
        <v/>
      </c>
      <c r="DU56" s="92" t="str">
        <f t="shared" si="50"/>
        <v/>
      </c>
      <c r="DV56" s="92" t="str">
        <f t="shared" si="50"/>
        <v/>
      </c>
      <c r="DW56" s="92" t="str">
        <f t="shared" si="50"/>
        <v/>
      </c>
      <c r="DX56" s="92" t="str">
        <f t="shared" si="50"/>
        <v/>
      </c>
      <c r="DY56" s="92" t="str">
        <f t="shared" si="50"/>
        <v/>
      </c>
      <c r="DZ56" s="92" t="str">
        <f t="shared" si="50"/>
        <v/>
      </c>
      <c r="EA56" s="92" t="str">
        <f t="shared" si="50"/>
        <v/>
      </c>
      <c r="EB56" s="92" t="str">
        <f t="shared" si="50"/>
        <v/>
      </c>
      <c r="EC56" s="92" t="str">
        <f t="shared" si="50"/>
        <v/>
      </c>
      <c r="ED56" s="92" t="str">
        <f t="shared" si="50"/>
        <v/>
      </c>
    </row>
    <row r="57" ht="14.25" customHeight="1">
      <c r="A57" s="86"/>
      <c r="B57" s="86"/>
      <c r="C57" s="86"/>
      <c r="D57" s="86"/>
      <c r="E57" s="86"/>
      <c r="F57" s="87"/>
      <c r="G57" s="88" t="s">
        <v>518</v>
      </c>
      <c r="H57" s="89"/>
      <c r="I57" s="101"/>
      <c r="J57" s="92"/>
      <c r="K57" s="92"/>
      <c r="L57" s="93">
        <f t="shared" si="2"/>
        <v>0</v>
      </c>
      <c r="M57" s="87"/>
      <c r="N57" s="94" t="str">
        <f t="shared" si="3"/>
        <v/>
      </c>
      <c r="O57" s="95"/>
      <c r="P57" s="96">
        <f t="shared" si="4"/>
        <v>0</v>
      </c>
      <c r="Q57" s="97"/>
      <c r="R57" s="97"/>
      <c r="S57" s="98"/>
      <c r="T57" s="98"/>
      <c r="U57" s="98"/>
      <c r="V57" s="97"/>
      <c r="W57" s="97"/>
      <c r="X57" s="98"/>
      <c r="Y57" s="98"/>
      <c r="Z57" s="98"/>
      <c r="AA57" s="97"/>
      <c r="AB57" s="97"/>
      <c r="AC57" s="98"/>
      <c r="AD57" s="98"/>
      <c r="AE57" s="97"/>
      <c r="AF57" s="97"/>
      <c r="AG57" s="97"/>
      <c r="AH57" s="97"/>
      <c r="AI57" s="97"/>
      <c r="AJ57" s="97"/>
      <c r="AK57" s="98"/>
      <c r="AL57" s="98"/>
      <c r="AM57" s="98"/>
      <c r="AN57" s="97"/>
      <c r="AO57" s="97"/>
      <c r="AP57" s="97"/>
      <c r="AQ57" s="97"/>
      <c r="AR57" s="97"/>
      <c r="AS57" s="97"/>
      <c r="AT57" s="98"/>
      <c r="AU57" s="98"/>
      <c r="AV57" s="98"/>
      <c r="AW57" s="98"/>
      <c r="AX57" s="98"/>
      <c r="AY57" s="98"/>
      <c r="AZ57" s="98"/>
      <c r="BA57" s="97"/>
      <c r="BB57" s="97"/>
      <c r="BC57" s="97"/>
      <c r="BD57" s="97"/>
      <c r="BE57" s="97"/>
      <c r="BF57" s="97"/>
      <c r="BG57" s="98"/>
      <c r="BH57" s="98"/>
      <c r="BI57" s="98"/>
      <c r="BJ57" s="98"/>
      <c r="BK57" s="97"/>
      <c r="BL57" s="97"/>
      <c r="BM57" s="97"/>
      <c r="BN57" s="97"/>
      <c r="BO57" s="97"/>
      <c r="BP57" s="97"/>
      <c r="BQ57" s="97"/>
      <c r="BR57" s="97"/>
      <c r="BS57" s="97"/>
      <c r="BT57" s="97"/>
      <c r="BU57" s="97"/>
      <c r="BV57" s="97"/>
      <c r="BW57" s="97"/>
      <c r="BX57" s="97"/>
      <c r="BY57" s="98"/>
      <c r="BZ57" s="98"/>
      <c r="CA57" s="97"/>
      <c r="CB57" s="99"/>
      <c r="CC57" s="87"/>
      <c r="CD57" s="100"/>
      <c r="CE57" s="92" t="str">
        <f t="shared" ref="CE57:ED57" si="51">IFERROR((Q57/$I57)*$L57,"")</f>
        <v/>
      </c>
      <c r="CF57" s="92" t="str">
        <f t="shared" si="51"/>
        <v/>
      </c>
      <c r="CG57" s="92" t="str">
        <f t="shared" si="51"/>
        <v/>
      </c>
      <c r="CH57" s="92" t="str">
        <f t="shared" si="51"/>
        <v/>
      </c>
      <c r="CI57" s="92" t="str">
        <f t="shared" si="51"/>
        <v/>
      </c>
      <c r="CJ57" s="92" t="str">
        <f t="shared" si="51"/>
        <v/>
      </c>
      <c r="CK57" s="92" t="str">
        <f t="shared" si="51"/>
        <v/>
      </c>
      <c r="CL57" s="92" t="str">
        <f t="shared" si="51"/>
        <v/>
      </c>
      <c r="CM57" s="92" t="str">
        <f t="shared" si="51"/>
        <v/>
      </c>
      <c r="CN57" s="92" t="str">
        <f t="shared" si="51"/>
        <v/>
      </c>
      <c r="CO57" s="92" t="str">
        <f t="shared" si="51"/>
        <v/>
      </c>
      <c r="CP57" s="92" t="str">
        <f t="shared" si="51"/>
        <v/>
      </c>
      <c r="CQ57" s="92" t="str">
        <f t="shared" si="51"/>
        <v/>
      </c>
      <c r="CR57" s="92" t="str">
        <f t="shared" si="51"/>
        <v/>
      </c>
      <c r="CS57" s="92" t="str">
        <f t="shared" si="51"/>
        <v/>
      </c>
      <c r="CT57" s="92" t="str">
        <f t="shared" si="51"/>
        <v/>
      </c>
      <c r="CU57" s="92" t="str">
        <f t="shared" si="51"/>
        <v/>
      </c>
      <c r="CV57" s="92" t="str">
        <f t="shared" si="51"/>
        <v/>
      </c>
      <c r="CW57" s="92" t="str">
        <f t="shared" si="51"/>
        <v/>
      </c>
      <c r="CX57" s="92" t="str">
        <f t="shared" si="51"/>
        <v/>
      </c>
      <c r="CY57" s="92" t="str">
        <f t="shared" si="51"/>
        <v/>
      </c>
      <c r="CZ57" s="92" t="str">
        <f t="shared" si="51"/>
        <v/>
      </c>
      <c r="DA57" s="92" t="str">
        <f t="shared" si="51"/>
        <v/>
      </c>
      <c r="DB57" s="92" t="str">
        <f t="shared" si="51"/>
        <v/>
      </c>
      <c r="DC57" s="92" t="str">
        <f t="shared" si="51"/>
        <v/>
      </c>
      <c r="DD57" s="92" t="str">
        <f t="shared" si="51"/>
        <v/>
      </c>
      <c r="DE57" s="92" t="str">
        <f t="shared" si="51"/>
        <v/>
      </c>
      <c r="DF57" s="92" t="str">
        <f t="shared" si="51"/>
        <v/>
      </c>
      <c r="DG57" s="92" t="str">
        <f t="shared" si="51"/>
        <v/>
      </c>
      <c r="DH57" s="92" t="str">
        <f t="shared" si="51"/>
        <v/>
      </c>
      <c r="DI57" s="92" t="str">
        <f t="shared" si="51"/>
        <v/>
      </c>
      <c r="DJ57" s="92" t="str">
        <f t="shared" si="51"/>
        <v/>
      </c>
      <c r="DK57" s="92" t="str">
        <f t="shared" si="51"/>
        <v/>
      </c>
      <c r="DL57" s="92" t="str">
        <f t="shared" si="51"/>
        <v/>
      </c>
      <c r="DM57" s="92" t="str">
        <f t="shared" si="51"/>
        <v/>
      </c>
      <c r="DN57" s="92" t="str">
        <f t="shared" si="51"/>
        <v/>
      </c>
      <c r="DO57" s="92" t="str">
        <f t="shared" si="51"/>
        <v/>
      </c>
      <c r="DP57" s="92" t="str">
        <f t="shared" si="51"/>
        <v/>
      </c>
      <c r="DQ57" s="92" t="str">
        <f t="shared" si="51"/>
        <v/>
      </c>
      <c r="DR57" s="92" t="str">
        <f t="shared" si="51"/>
        <v/>
      </c>
      <c r="DS57" s="92" t="str">
        <f t="shared" si="51"/>
        <v/>
      </c>
      <c r="DT57" s="92" t="str">
        <f t="shared" si="51"/>
        <v/>
      </c>
      <c r="DU57" s="92" t="str">
        <f t="shared" si="51"/>
        <v/>
      </c>
      <c r="DV57" s="92" t="str">
        <f t="shared" si="51"/>
        <v/>
      </c>
      <c r="DW57" s="92" t="str">
        <f t="shared" si="51"/>
        <v/>
      </c>
      <c r="DX57" s="92" t="str">
        <f t="shared" si="51"/>
        <v/>
      </c>
      <c r="DY57" s="92" t="str">
        <f t="shared" si="51"/>
        <v/>
      </c>
      <c r="DZ57" s="92" t="str">
        <f t="shared" si="51"/>
        <v/>
      </c>
      <c r="EA57" s="92" t="str">
        <f t="shared" si="51"/>
        <v/>
      </c>
      <c r="EB57" s="92" t="str">
        <f t="shared" si="51"/>
        <v/>
      </c>
      <c r="EC57" s="92" t="str">
        <f t="shared" si="51"/>
        <v/>
      </c>
      <c r="ED57" s="92" t="str">
        <f t="shared" si="51"/>
        <v/>
      </c>
    </row>
    <row r="58" ht="14.25" customHeight="1">
      <c r="A58" s="86"/>
      <c r="B58" s="86"/>
      <c r="C58" s="86"/>
      <c r="D58" s="86"/>
      <c r="E58" s="86"/>
      <c r="F58" s="87"/>
      <c r="G58" s="88" t="s">
        <v>518</v>
      </c>
      <c r="H58" s="89"/>
      <c r="I58" s="101"/>
      <c r="J58" s="92"/>
      <c r="K58" s="92"/>
      <c r="L58" s="93">
        <f t="shared" si="2"/>
        <v>0</v>
      </c>
      <c r="M58" s="87"/>
      <c r="N58" s="94" t="str">
        <f t="shared" si="3"/>
        <v/>
      </c>
      <c r="O58" s="95"/>
      <c r="P58" s="96">
        <f t="shared" si="4"/>
        <v>0</v>
      </c>
      <c r="Q58" s="97"/>
      <c r="R58" s="97"/>
      <c r="S58" s="98"/>
      <c r="T58" s="98"/>
      <c r="U58" s="98"/>
      <c r="V58" s="97"/>
      <c r="W58" s="97"/>
      <c r="X58" s="98"/>
      <c r="Y58" s="98"/>
      <c r="Z58" s="98"/>
      <c r="AA58" s="97"/>
      <c r="AB58" s="97"/>
      <c r="AC58" s="98"/>
      <c r="AD58" s="98"/>
      <c r="AE58" s="97"/>
      <c r="AF58" s="97"/>
      <c r="AG58" s="97"/>
      <c r="AH58" s="97"/>
      <c r="AI58" s="97"/>
      <c r="AJ58" s="97"/>
      <c r="AK58" s="98"/>
      <c r="AL58" s="98"/>
      <c r="AM58" s="98"/>
      <c r="AN58" s="97"/>
      <c r="AO58" s="97"/>
      <c r="AP58" s="97"/>
      <c r="AQ58" s="97"/>
      <c r="AR58" s="97"/>
      <c r="AS58" s="97"/>
      <c r="AT58" s="98"/>
      <c r="AU58" s="98"/>
      <c r="AV58" s="98"/>
      <c r="AW58" s="98"/>
      <c r="AX58" s="98"/>
      <c r="AY58" s="98"/>
      <c r="AZ58" s="98"/>
      <c r="BA58" s="97"/>
      <c r="BB58" s="97"/>
      <c r="BC58" s="97"/>
      <c r="BD58" s="97"/>
      <c r="BE58" s="97"/>
      <c r="BF58" s="97"/>
      <c r="BG58" s="98"/>
      <c r="BH58" s="98"/>
      <c r="BI58" s="98"/>
      <c r="BJ58" s="98"/>
      <c r="BK58" s="97"/>
      <c r="BL58" s="97"/>
      <c r="BM58" s="97"/>
      <c r="BN58" s="97"/>
      <c r="BO58" s="97"/>
      <c r="BP58" s="97"/>
      <c r="BQ58" s="97"/>
      <c r="BR58" s="97"/>
      <c r="BS58" s="97"/>
      <c r="BT58" s="97"/>
      <c r="BU58" s="97"/>
      <c r="BV58" s="97"/>
      <c r="BW58" s="97"/>
      <c r="BX58" s="97"/>
      <c r="BY58" s="98"/>
      <c r="BZ58" s="98"/>
      <c r="CA58" s="97"/>
      <c r="CB58" s="99"/>
      <c r="CC58" s="87"/>
      <c r="CD58" s="100"/>
      <c r="CE58" s="92" t="str">
        <f t="shared" ref="CE58:ED58" si="52">IFERROR((Q58/$I58)*$L58,"")</f>
        <v/>
      </c>
      <c r="CF58" s="92" t="str">
        <f t="shared" si="52"/>
        <v/>
      </c>
      <c r="CG58" s="92" t="str">
        <f t="shared" si="52"/>
        <v/>
      </c>
      <c r="CH58" s="92" t="str">
        <f t="shared" si="52"/>
        <v/>
      </c>
      <c r="CI58" s="92" t="str">
        <f t="shared" si="52"/>
        <v/>
      </c>
      <c r="CJ58" s="92" t="str">
        <f t="shared" si="52"/>
        <v/>
      </c>
      <c r="CK58" s="92" t="str">
        <f t="shared" si="52"/>
        <v/>
      </c>
      <c r="CL58" s="92" t="str">
        <f t="shared" si="52"/>
        <v/>
      </c>
      <c r="CM58" s="92" t="str">
        <f t="shared" si="52"/>
        <v/>
      </c>
      <c r="CN58" s="92" t="str">
        <f t="shared" si="52"/>
        <v/>
      </c>
      <c r="CO58" s="92" t="str">
        <f t="shared" si="52"/>
        <v/>
      </c>
      <c r="CP58" s="92" t="str">
        <f t="shared" si="52"/>
        <v/>
      </c>
      <c r="CQ58" s="92" t="str">
        <f t="shared" si="52"/>
        <v/>
      </c>
      <c r="CR58" s="92" t="str">
        <f t="shared" si="52"/>
        <v/>
      </c>
      <c r="CS58" s="92" t="str">
        <f t="shared" si="52"/>
        <v/>
      </c>
      <c r="CT58" s="92" t="str">
        <f t="shared" si="52"/>
        <v/>
      </c>
      <c r="CU58" s="92" t="str">
        <f t="shared" si="52"/>
        <v/>
      </c>
      <c r="CV58" s="92" t="str">
        <f t="shared" si="52"/>
        <v/>
      </c>
      <c r="CW58" s="92" t="str">
        <f t="shared" si="52"/>
        <v/>
      </c>
      <c r="CX58" s="92" t="str">
        <f t="shared" si="52"/>
        <v/>
      </c>
      <c r="CY58" s="92" t="str">
        <f t="shared" si="52"/>
        <v/>
      </c>
      <c r="CZ58" s="92" t="str">
        <f t="shared" si="52"/>
        <v/>
      </c>
      <c r="DA58" s="92" t="str">
        <f t="shared" si="52"/>
        <v/>
      </c>
      <c r="DB58" s="92" t="str">
        <f t="shared" si="52"/>
        <v/>
      </c>
      <c r="DC58" s="92" t="str">
        <f t="shared" si="52"/>
        <v/>
      </c>
      <c r="DD58" s="92" t="str">
        <f t="shared" si="52"/>
        <v/>
      </c>
      <c r="DE58" s="92" t="str">
        <f t="shared" si="52"/>
        <v/>
      </c>
      <c r="DF58" s="92" t="str">
        <f t="shared" si="52"/>
        <v/>
      </c>
      <c r="DG58" s="92" t="str">
        <f t="shared" si="52"/>
        <v/>
      </c>
      <c r="DH58" s="92" t="str">
        <f t="shared" si="52"/>
        <v/>
      </c>
      <c r="DI58" s="92" t="str">
        <f t="shared" si="52"/>
        <v/>
      </c>
      <c r="DJ58" s="92" t="str">
        <f t="shared" si="52"/>
        <v/>
      </c>
      <c r="DK58" s="92" t="str">
        <f t="shared" si="52"/>
        <v/>
      </c>
      <c r="DL58" s="92" t="str">
        <f t="shared" si="52"/>
        <v/>
      </c>
      <c r="DM58" s="92" t="str">
        <f t="shared" si="52"/>
        <v/>
      </c>
      <c r="DN58" s="92" t="str">
        <f t="shared" si="52"/>
        <v/>
      </c>
      <c r="DO58" s="92" t="str">
        <f t="shared" si="52"/>
        <v/>
      </c>
      <c r="DP58" s="92" t="str">
        <f t="shared" si="52"/>
        <v/>
      </c>
      <c r="DQ58" s="92" t="str">
        <f t="shared" si="52"/>
        <v/>
      </c>
      <c r="DR58" s="92" t="str">
        <f t="shared" si="52"/>
        <v/>
      </c>
      <c r="DS58" s="92" t="str">
        <f t="shared" si="52"/>
        <v/>
      </c>
      <c r="DT58" s="92" t="str">
        <f t="shared" si="52"/>
        <v/>
      </c>
      <c r="DU58" s="92" t="str">
        <f t="shared" si="52"/>
        <v/>
      </c>
      <c r="DV58" s="92" t="str">
        <f t="shared" si="52"/>
        <v/>
      </c>
      <c r="DW58" s="92" t="str">
        <f t="shared" si="52"/>
        <v/>
      </c>
      <c r="DX58" s="92" t="str">
        <f t="shared" si="52"/>
        <v/>
      </c>
      <c r="DY58" s="92" t="str">
        <f t="shared" si="52"/>
        <v/>
      </c>
      <c r="DZ58" s="92" t="str">
        <f t="shared" si="52"/>
        <v/>
      </c>
      <c r="EA58" s="92" t="str">
        <f t="shared" si="52"/>
        <v/>
      </c>
      <c r="EB58" s="92" t="str">
        <f t="shared" si="52"/>
        <v/>
      </c>
      <c r="EC58" s="92" t="str">
        <f t="shared" si="52"/>
        <v/>
      </c>
      <c r="ED58" s="92" t="str">
        <f t="shared" si="52"/>
        <v/>
      </c>
    </row>
    <row r="59" ht="14.25" customHeight="1">
      <c r="A59" s="86"/>
      <c r="B59" s="86"/>
      <c r="C59" s="86"/>
      <c r="D59" s="86">
        <v>43.0</v>
      </c>
      <c r="E59" s="86"/>
      <c r="F59" s="87"/>
      <c r="G59" s="88" t="s">
        <v>518</v>
      </c>
      <c r="H59" s="89"/>
      <c r="I59" s="101"/>
      <c r="J59" s="92"/>
      <c r="K59" s="92"/>
      <c r="L59" s="93">
        <f t="shared" si="2"/>
        <v>0</v>
      </c>
      <c r="M59" s="87"/>
      <c r="N59" s="94" t="str">
        <f t="shared" si="3"/>
        <v/>
      </c>
      <c r="O59" s="95"/>
      <c r="P59" s="96">
        <f t="shared" si="4"/>
        <v>0</v>
      </c>
      <c r="Q59" s="97"/>
      <c r="R59" s="97"/>
      <c r="S59" s="98"/>
      <c r="T59" s="98"/>
      <c r="U59" s="98"/>
      <c r="V59" s="97"/>
      <c r="W59" s="97"/>
      <c r="X59" s="98"/>
      <c r="Y59" s="98"/>
      <c r="Z59" s="98"/>
      <c r="AA59" s="97"/>
      <c r="AB59" s="97"/>
      <c r="AC59" s="98"/>
      <c r="AD59" s="98"/>
      <c r="AE59" s="97"/>
      <c r="AF59" s="97"/>
      <c r="AG59" s="97"/>
      <c r="AH59" s="97"/>
      <c r="AI59" s="97"/>
      <c r="AJ59" s="97"/>
      <c r="AK59" s="98"/>
      <c r="AL59" s="98"/>
      <c r="AM59" s="98"/>
      <c r="AN59" s="97"/>
      <c r="AO59" s="97"/>
      <c r="AP59" s="97"/>
      <c r="AQ59" s="97"/>
      <c r="AR59" s="97"/>
      <c r="AS59" s="97"/>
      <c r="AT59" s="98"/>
      <c r="AU59" s="98"/>
      <c r="AV59" s="98"/>
      <c r="AW59" s="98"/>
      <c r="AX59" s="98"/>
      <c r="AY59" s="98"/>
      <c r="AZ59" s="98"/>
      <c r="BA59" s="97"/>
      <c r="BB59" s="97"/>
      <c r="BC59" s="97"/>
      <c r="BD59" s="97"/>
      <c r="BE59" s="97"/>
      <c r="BF59" s="97"/>
      <c r="BG59" s="98"/>
      <c r="BH59" s="98"/>
      <c r="BI59" s="98"/>
      <c r="BJ59" s="98"/>
      <c r="BK59" s="97"/>
      <c r="BL59" s="97"/>
      <c r="BM59" s="97"/>
      <c r="BN59" s="97"/>
      <c r="BO59" s="97"/>
      <c r="BP59" s="97"/>
      <c r="BQ59" s="97"/>
      <c r="BR59" s="97"/>
      <c r="BS59" s="97"/>
      <c r="BT59" s="97"/>
      <c r="BU59" s="97"/>
      <c r="BV59" s="97"/>
      <c r="BW59" s="97"/>
      <c r="BX59" s="97"/>
      <c r="BY59" s="98"/>
      <c r="BZ59" s="98"/>
      <c r="CA59" s="97"/>
      <c r="CB59" s="87"/>
      <c r="CC59" s="87"/>
      <c r="CD59" s="100"/>
      <c r="CE59" s="92" t="str">
        <f t="shared" ref="CE59:ED59" si="53">IFERROR((Q59/$I59)*$L59,"")</f>
        <v/>
      </c>
      <c r="CF59" s="92" t="str">
        <f t="shared" si="53"/>
        <v/>
      </c>
      <c r="CG59" s="92" t="str">
        <f t="shared" si="53"/>
        <v/>
      </c>
      <c r="CH59" s="92" t="str">
        <f t="shared" si="53"/>
        <v/>
      </c>
      <c r="CI59" s="92" t="str">
        <f t="shared" si="53"/>
        <v/>
      </c>
      <c r="CJ59" s="92" t="str">
        <f t="shared" si="53"/>
        <v/>
      </c>
      <c r="CK59" s="92" t="str">
        <f t="shared" si="53"/>
        <v/>
      </c>
      <c r="CL59" s="92" t="str">
        <f t="shared" si="53"/>
        <v/>
      </c>
      <c r="CM59" s="92" t="str">
        <f t="shared" si="53"/>
        <v/>
      </c>
      <c r="CN59" s="92" t="str">
        <f t="shared" si="53"/>
        <v/>
      </c>
      <c r="CO59" s="92" t="str">
        <f t="shared" si="53"/>
        <v/>
      </c>
      <c r="CP59" s="92" t="str">
        <f t="shared" si="53"/>
        <v/>
      </c>
      <c r="CQ59" s="92" t="str">
        <f t="shared" si="53"/>
        <v/>
      </c>
      <c r="CR59" s="92" t="str">
        <f t="shared" si="53"/>
        <v/>
      </c>
      <c r="CS59" s="92" t="str">
        <f t="shared" si="53"/>
        <v/>
      </c>
      <c r="CT59" s="92" t="str">
        <f t="shared" si="53"/>
        <v/>
      </c>
      <c r="CU59" s="92" t="str">
        <f t="shared" si="53"/>
        <v/>
      </c>
      <c r="CV59" s="92" t="str">
        <f t="shared" si="53"/>
        <v/>
      </c>
      <c r="CW59" s="92" t="str">
        <f t="shared" si="53"/>
        <v/>
      </c>
      <c r="CX59" s="92" t="str">
        <f t="shared" si="53"/>
        <v/>
      </c>
      <c r="CY59" s="92" t="str">
        <f t="shared" si="53"/>
        <v/>
      </c>
      <c r="CZ59" s="92" t="str">
        <f t="shared" si="53"/>
        <v/>
      </c>
      <c r="DA59" s="92" t="str">
        <f t="shared" si="53"/>
        <v/>
      </c>
      <c r="DB59" s="92" t="str">
        <f t="shared" si="53"/>
        <v/>
      </c>
      <c r="DC59" s="92" t="str">
        <f t="shared" si="53"/>
        <v/>
      </c>
      <c r="DD59" s="92" t="str">
        <f t="shared" si="53"/>
        <v/>
      </c>
      <c r="DE59" s="92" t="str">
        <f t="shared" si="53"/>
        <v/>
      </c>
      <c r="DF59" s="92" t="str">
        <f t="shared" si="53"/>
        <v/>
      </c>
      <c r="DG59" s="92" t="str">
        <f t="shared" si="53"/>
        <v/>
      </c>
      <c r="DH59" s="92" t="str">
        <f t="shared" si="53"/>
        <v/>
      </c>
      <c r="DI59" s="92" t="str">
        <f t="shared" si="53"/>
        <v/>
      </c>
      <c r="DJ59" s="92" t="str">
        <f t="shared" si="53"/>
        <v/>
      </c>
      <c r="DK59" s="92" t="str">
        <f t="shared" si="53"/>
        <v/>
      </c>
      <c r="DL59" s="92" t="str">
        <f t="shared" si="53"/>
        <v/>
      </c>
      <c r="DM59" s="92" t="str">
        <f t="shared" si="53"/>
        <v/>
      </c>
      <c r="DN59" s="92" t="str">
        <f t="shared" si="53"/>
        <v/>
      </c>
      <c r="DO59" s="92" t="str">
        <f t="shared" si="53"/>
        <v/>
      </c>
      <c r="DP59" s="92" t="str">
        <f t="shared" si="53"/>
        <v/>
      </c>
      <c r="DQ59" s="92" t="str">
        <f t="shared" si="53"/>
        <v/>
      </c>
      <c r="DR59" s="92" t="str">
        <f t="shared" si="53"/>
        <v/>
      </c>
      <c r="DS59" s="92" t="str">
        <f t="shared" si="53"/>
        <v/>
      </c>
      <c r="DT59" s="92" t="str">
        <f t="shared" si="53"/>
        <v/>
      </c>
      <c r="DU59" s="92" t="str">
        <f t="shared" si="53"/>
        <v/>
      </c>
      <c r="DV59" s="92" t="str">
        <f t="shared" si="53"/>
        <v/>
      </c>
      <c r="DW59" s="92" t="str">
        <f t="shared" si="53"/>
        <v/>
      </c>
      <c r="DX59" s="92" t="str">
        <f t="shared" si="53"/>
        <v/>
      </c>
      <c r="DY59" s="92" t="str">
        <f t="shared" si="53"/>
        <v/>
      </c>
      <c r="DZ59" s="92" t="str">
        <f t="shared" si="53"/>
        <v/>
      </c>
      <c r="EA59" s="92" t="str">
        <f t="shared" si="53"/>
        <v/>
      </c>
      <c r="EB59" s="92" t="str">
        <f t="shared" si="53"/>
        <v/>
      </c>
      <c r="EC59" s="92" t="str">
        <f t="shared" si="53"/>
        <v/>
      </c>
      <c r="ED59" s="92" t="str">
        <f t="shared" si="53"/>
        <v/>
      </c>
    </row>
    <row r="60" ht="14.25" customHeight="1">
      <c r="A60" s="86"/>
      <c r="B60" s="86"/>
      <c r="C60" s="86"/>
      <c r="D60" s="86"/>
      <c r="E60" s="86"/>
      <c r="F60" s="87"/>
      <c r="G60" s="102" t="s">
        <v>519</v>
      </c>
      <c r="H60" s="103"/>
      <c r="I60" s="104">
        <f t="shared" ref="I60:L60" si="54">SUM(I10:I59)</f>
        <v>0</v>
      </c>
      <c r="J60" s="105">
        <f t="shared" si="54"/>
        <v>0</v>
      </c>
      <c r="K60" s="105">
        <f t="shared" si="54"/>
        <v>0</v>
      </c>
      <c r="L60" s="106">
        <f t="shared" si="54"/>
        <v>0</v>
      </c>
      <c r="M60" s="87"/>
      <c r="N60" s="87">
        <f>ROWS(Q9:Q60)</f>
        <v>52</v>
      </c>
      <c r="O60" s="107"/>
      <c r="P60" s="108">
        <f t="shared" ref="P60:CA60" si="55">SUM(P10:P59)</f>
        <v>0</v>
      </c>
      <c r="Q60" s="108">
        <f t="shared" si="55"/>
        <v>0</v>
      </c>
      <c r="R60" s="108">
        <f t="shared" si="55"/>
        <v>0</v>
      </c>
      <c r="S60" s="108">
        <f t="shared" si="55"/>
        <v>0</v>
      </c>
      <c r="T60" s="108">
        <f t="shared" si="55"/>
        <v>0</v>
      </c>
      <c r="U60" s="108">
        <f t="shared" si="55"/>
        <v>0</v>
      </c>
      <c r="V60" s="108">
        <f t="shared" si="55"/>
        <v>0</v>
      </c>
      <c r="W60" s="108">
        <f t="shared" si="55"/>
        <v>0</v>
      </c>
      <c r="X60" s="108">
        <f t="shared" si="55"/>
        <v>0</v>
      </c>
      <c r="Y60" s="108">
        <f t="shared" si="55"/>
        <v>0</v>
      </c>
      <c r="Z60" s="108">
        <f t="shared" si="55"/>
        <v>0</v>
      </c>
      <c r="AA60" s="108">
        <f t="shared" si="55"/>
        <v>0</v>
      </c>
      <c r="AB60" s="108">
        <f t="shared" si="55"/>
        <v>0</v>
      </c>
      <c r="AC60" s="108">
        <f t="shared" si="55"/>
        <v>0</v>
      </c>
      <c r="AD60" s="108">
        <f t="shared" si="55"/>
        <v>0</v>
      </c>
      <c r="AE60" s="108">
        <f t="shared" si="55"/>
        <v>0</v>
      </c>
      <c r="AF60" s="108">
        <f t="shared" si="55"/>
        <v>0</v>
      </c>
      <c r="AG60" s="108">
        <f t="shared" si="55"/>
        <v>0</v>
      </c>
      <c r="AH60" s="108">
        <f t="shared" si="55"/>
        <v>0</v>
      </c>
      <c r="AI60" s="108">
        <f t="shared" si="55"/>
        <v>0</v>
      </c>
      <c r="AJ60" s="108">
        <f t="shared" si="55"/>
        <v>0</v>
      </c>
      <c r="AK60" s="108">
        <f t="shared" si="55"/>
        <v>0</v>
      </c>
      <c r="AL60" s="108">
        <f t="shared" si="55"/>
        <v>0</v>
      </c>
      <c r="AM60" s="108">
        <f t="shared" si="55"/>
        <v>0</v>
      </c>
      <c r="AN60" s="108">
        <f t="shared" si="55"/>
        <v>0</v>
      </c>
      <c r="AO60" s="108">
        <f t="shared" si="55"/>
        <v>0</v>
      </c>
      <c r="AP60" s="108">
        <f t="shared" si="55"/>
        <v>0</v>
      </c>
      <c r="AQ60" s="108">
        <f t="shared" si="55"/>
        <v>0</v>
      </c>
      <c r="AR60" s="108">
        <f t="shared" si="55"/>
        <v>0</v>
      </c>
      <c r="AS60" s="108">
        <f t="shared" si="55"/>
        <v>0</v>
      </c>
      <c r="AT60" s="108">
        <f t="shared" si="55"/>
        <v>0</v>
      </c>
      <c r="AU60" s="108">
        <f t="shared" si="55"/>
        <v>0</v>
      </c>
      <c r="AV60" s="108">
        <f t="shared" si="55"/>
        <v>0</v>
      </c>
      <c r="AW60" s="108">
        <f t="shared" si="55"/>
        <v>0</v>
      </c>
      <c r="AX60" s="108">
        <f t="shared" si="55"/>
        <v>0</v>
      </c>
      <c r="AY60" s="108">
        <f t="shared" si="55"/>
        <v>0</v>
      </c>
      <c r="AZ60" s="108">
        <f t="shared" si="55"/>
        <v>0</v>
      </c>
      <c r="BA60" s="108">
        <f t="shared" si="55"/>
        <v>0</v>
      </c>
      <c r="BB60" s="108">
        <f t="shared" si="55"/>
        <v>0</v>
      </c>
      <c r="BC60" s="108">
        <f t="shared" si="55"/>
        <v>0</v>
      </c>
      <c r="BD60" s="108">
        <f t="shared" si="55"/>
        <v>0</v>
      </c>
      <c r="BE60" s="108">
        <f t="shared" si="55"/>
        <v>0</v>
      </c>
      <c r="BF60" s="108">
        <f t="shared" si="55"/>
        <v>0</v>
      </c>
      <c r="BG60" s="108">
        <f t="shared" si="55"/>
        <v>0</v>
      </c>
      <c r="BH60" s="108">
        <f t="shared" si="55"/>
        <v>0</v>
      </c>
      <c r="BI60" s="108">
        <f t="shared" si="55"/>
        <v>0</v>
      </c>
      <c r="BJ60" s="108">
        <f t="shared" si="55"/>
        <v>0</v>
      </c>
      <c r="BK60" s="108">
        <f t="shared" si="55"/>
        <v>0</v>
      </c>
      <c r="BL60" s="108">
        <f t="shared" si="55"/>
        <v>0</v>
      </c>
      <c r="BM60" s="108">
        <f t="shared" si="55"/>
        <v>0</v>
      </c>
      <c r="BN60" s="108">
        <f t="shared" si="55"/>
        <v>0</v>
      </c>
      <c r="BO60" s="108">
        <f t="shared" si="55"/>
        <v>0</v>
      </c>
      <c r="BP60" s="108">
        <f t="shared" si="55"/>
        <v>0</v>
      </c>
      <c r="BQ60" s="108">
        <f t="shared" si="55"/>
        <v>0</v>
      </c>
      <c r="BR60" s="108">
        <f t="shared" si="55"/>
        <v>0</v>
      </c>
      <c r="BS60" s="108">
        <f t="shared" si="55"/>
        <v>0</v>
      </c>
      <c r="BT60" s="108">
        <f t="shared" si="55"/>
        <v>0</v>
      </c>
      <c r="BU60" s="108">
        <f t="shared" si="55"/>
        <v>0</v>
      </c>
      <c r="BV60" s="108">
        <f t="shared" si="55"/>
        <v>0</v>
      </c>
      <c r="BW60" s="108">
        <f t="shared" si="55"/>
        <v>0</v>
      </c>
      <c r="BX60" s="108">
        <f t="shared" si="55"/>
        <v>0</v>
      </c>
      <c r="BY60" s="108">
        <f t="shared" si="55"/>
        <v>0</v>
      </c>
      <c r="BZ60" s="108">
        <f t="shared" si="55"/>
        <v>0</v>
      </c>
      <c r="CA60" s="108">
        <f t="shared" si="55"/>
        <v>0</v>
      </c>
      <c r="CB60" s="87"/>
      <c r="CC60" s="87"/>
      <c r="CD60" s="100"/>
      <c r="CE60" s="109">
        <f t="shared" ref="CE60:ED60" si="56">SUM(CE10:CE59)</f>
        <v>0</v>
      </c>
      <c r="CF60" s="109">
        <f t="shared" si="56"/>
        <v>0</v>
      </c>
      <c r="CG60" s="109">
        <f t="shared" si="56"/>
        <v>0</v>
      </c>
      <c r="CH60" s="109">
        <f t="shared" si="56"/>
        <v>0</v>
      </c>
      <c r="CI60" s="109">
        <f t="shared" si="56"/>
        <v>0</v>
      </c>
      <c r="CJ60" s="109">
        <f t="shared" si="56"/>
        <v>0</v>
      </c>
      <c r="CK60" s="109">
        <f t="shared" si="56"/>
        <v>0</v>
      </c>
      <c r="CL60" s="109">
        <f t="shared" si="56"/>
        <v>0</v>
      </c>
      <c r="CM60" s="109">
        <f t="shared" si="56"/>
        <v>0</v>
      </c>
      <c r="CN60" s="109">
        <f t="shared" si="56"/>
        <v>0</v>
      </c>
      <c r="CO60" s="109">
        <f t="shared" si="56"/>
        <v>0</v>
      </c>
      <c r="CP60" s="109">
        <f t="shared" si="56"/>
        <v>0</v>
      </c>
      <c r="CQ60" s="109">
        <f t="shared" si="56"/>
        <v>0</v>
      </c>
      <c r="CR60" s="109">
        <f t="shared" si="56"/>
        <v>0</v>
      </c>
      <c r="CS60" s="109">
        <f t="shared" si="56"/>
        <v>0</v>
      </c>
      <c r="CT60" s="109">
        <f t="shared" si="56"/>
        <v>0</v>
      </c>
      <c r="CU60" s="109">
        <f t="shared" si="56"/>
        <v>0</v>
      </c>
      <c r="CV60" s="109">
        <f t="shared" si="56"/>
        <v>0</v>
      </c>
      <c r="CW60" s="109">
        <f t="shared" si="56"/>
        <v>0</v>
      </c>
      <c r="CX60" s="109">
        <f t="shared" si="56"/>
        <v>0</v>
      </c>
      <c r="CY60" s="109">
        <f t="shared" si="56"/>
        <v>0</v>
      </c>
      <c r="CZ60" s="109">
        <f t="shared" si="56"/>
        <v>0</v>
      </c>
      <c r="DA60" s="109">
        <f t="shared" si="56"/>
        <v>0</v>
      </c>
      <c r="DB60" s="109">
        <f t="shared" si="56"/>
        <v>0</v>
      </c>
      <c r="DC60" s="109">
        <f t="shared" si="56"/>
        <v>0</v>
      </c>
      <c r="DD60" s="109">
        <f t="shared" si="56"/>
        <v>0</v>
      </c>
      <c r="DE60" s="109">
        <f t="shared" si="56"/>
        <v>0</v>
      </c>
      <c r="DF60" s="109">
        <f t="shared" si="56"/>
        <v>0</v>
      </c>
      <c r="DG60" s="109">
        <f t="shared" si="56"/>
        <v>0</v>
      </c>
      <c r="DH60" s="109">
        <f t="shared" si="56"/>
        <v>0</v>
      </c>
      <c r="DI60" s="109">
        <f t="shared" si="56"/>
        <v>0</v>
      </c>
      <c r="DJ60" s="109">
        <f t="shared" si="56"/>
        <v>0</v>
      </c>
      <c r="DK60" s="109">
        <f t="shared" si="56"/>
        <v>0</v>
      </c>
      <c r="DL60" s="109">
        <f t="shared" si="56"/>
        <v>0</v>
      </c>
      <c r="DM60" s="109">
        <f t="shared" si="56"/>
        <v>0</v>
      </c>
      <c r="DN60" s="109">
        <f t="shared" si="56"/>
        <v>0</v>
      </c>
      <c r="DO60" s="109">
        <f t="shared" si="56"/>
        <v>0</v>
      </c>
      <c r="DP60" s="109">
        <f t="shared" si="56"/>
        <v>0</v>
      </c>
      <c r="DQ60" s="109">
        <f t="shared" si="56"/>
        <v>0</v>
      </c>
      <c r="DR60" s="109">
        <f t="shared" si="56"/>
        <v>0</v>
      </c>
      <c r="DS60" s="109">
        <f t="shared" si="56"/>
        <v>0</v>
      </c>
      <c r="DT60" s="109">
        <f t="shared" si="56"/>
        <v>0</v>
      </c>
      <c r="DU60" s="109">
        <f t="shared" si="56"/>
        <v>0</v>
      </c>
      <c r="DV60" s="109">
        <f t="shared" si="56"/>
        <v>0</v>
      </c>
      <c r="DW60" s="109">
        <f t="shared" si="56"/>
        <v>0</v>
      </c>
      <c r="DX60" s="109">
        <f t="shared" si="56"/>
        <v>0</v>
      </c>
      <c r="DY60" s="109">
        <f t="shared" si="56"/>
        <v>0</v>
      </c>
      <c r="DZ60" s="109">
        <f t="shared" si="56"/>
        <v>0</v>
      </c>
      <c r="EA60" s="109">
        <f t="shared" si="56"/>
        <v>0</v>
      </c>
      <c r="EB60" s="109">
        <f t="shared" si="56"/>
        <v>0</v>
      </c>
      <c r="EC60" s="109">
        <f t="shared" si="56"/>
        <v>0</v>
      </c>
      <c r="ED60" s="109">
        <f t="shared" si="56"/>
        <v>0</v>
      </c>
    </row>
    <row r="61" ht="21.0" customHeight="1">
      <c r="A61" s="48"/>
      <c r="B61" s="48"/>
      <c r="C61" s="48"/>
      <c r="D61" s="48"/>
      <c r="E61" s="48"/>
      <c r="F61" s="54"/>
      <c r="G61" s="55"/>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6"/>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row>
    <row r="62" ht="21.0" customHeight="1">
      <c r="A62" s="48"/>
      <c r="B62" s="48"/>
      <c r="C62" s="48"/>
      <c r="D62" s="48"/>
      <c r="E62" s="48"/>
      <c r="F62" s="54"/>
      <c r="G62" s="55" t="s">
        <v>520</v>
      </c>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6"/>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row>
    <row r="63" ht="21.0" customHeight="1">
      <c r="A63" s="48"/>
      <c r="B63" s="48"/>
      <c r="C63" s="48"/>
      <c r="D63" s="48"/>
      <c r="E63" s="48"/>
      <c r="F63" s="54"/>
      <c r="G63" s="57" t="s">
        <v>430</v>
      </c>
      <c r="H63" s="56"/>
      <c r="I63" s="56"/>
      <c r="J63" s="56"/>
      <c r="K63" s="56"/>
      <c r="L63" s="56"/>
      <c r="M63" s="56"/>
      <c r="N63" s="57" t="s">
        <v>431</v>
      </c>
      <c r="O63" s="57"/>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6"/>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row>
    <row r="64" ht="21.0" customHeight="1">
      <c r="A64" s="48"/>
      <c r="B64" s="48"/>
      <c r="C64" s="48"/>
      <c r="D64" s="48"/>
      <c r="E64" s="48"/>
      <c r="F64" s="54"/>
      <c r="G64" s="57"/>
      <c r="H64" s="56"/>
      <c r="I64" s="56"/>
      <c r="J64" s="56"/>
      <c r="K64" s="56"/>
      <c r="L64" s="56"/>
      <c r="M64" s="56"/>
      <c r="N64" s="58"/>
      <c r="O64" s="56"/>
      <c r="P64" s="59"/>
      <c r="Q64" s="58"/>
      <c r="R64" s="111"/>
      <c r="S64" s="58"/>
      <c r="T64" s="58"/>
      <c r="U64" s="111"/>
      <c r="V64" s="58"/>
      <c r="W64" s="111"/>
      <c r="X64" s="111"/>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6"/>
      <c r="CC64" s="56"/>
      <c r="CD64" s="6"/>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row>
    <row r="65" ht="46.5" customHeight="1">
      <c r="A65" s="48"/>
      <c r="B65" s="48"/>
      <c r="C65" s="48"/>
      <c r="D65" s="48"/>
      <c r="E65" s="48"/>
      <c r="F65" s="54"/>
      <c r="G65" s="57"/>
      <c r="H65" s="56"/>
      <c r="I65" s="56"/>
      <c r="J65" s="56"/>
      <c r="K65" s="56"/>
      <c r="L65" s="56"/>
      <c r="M65" s="56"/>
      <c r="N65" s="61"/>
      <c r="O65" s="55"/>
      <c r="P65" s="59"/>
      <c r="Q65" s="62" t="s">
        <v>432</v>
      </c>
      <c r="R65" s="63"/>
      <c r="S65" s="64" t="s">
        <v>433</v>
      </c>
      <c r="T65" s="11"/>
      <c r="U65" s="63"/>
      <c r="V65" s="62" t="s">
        <v>434</v>
      </c>
      <c r="W65" s="63"/>
      <c r="X65" s="65" t="s">
        <v>435</v>
      </c>
      <c r="Y65" s="11"/>
      <c r="Z65" s="63"/>
      <c r="AA65" s="66" t="s">
        <v>436</v>
      </c>
      <c r="AB65" s="63"/>
      <c r="AC65" s="65" t="s">
        <v>437</v>
      </c>
      <c r="AD65" s="63"/>
      <c r="AE65" s="66" t="s">
        <v>438</v>
      </c>
      <c r="AF65" s="11"/>
      <c r="AG65" s="11"/>
      <c r="AH65" s="11"/>
      <c r="AI65" s="11"/>
      <c r="AJ65" s="12"/>
      <c r="AK65" s="64" t="s">
        <v>439</v>
      </c>
      <c r="AL65" s="11"/>
      <c r="AM65" s="12"/>
      <c r="AN65" s="62" t="s">
        <v>440</v>
      </c>
      <c r="AO65" s="11"/>
      <c r="AP65" s="11"/>
      <c r="AQ65" s="11"/>
      <c r="AR65" s="11"/>
      <c r="AS65" s="12"/>
      <c r="AT65" s="64" t="s">
        <v>441</v>
      </c>
      <c r="AU65" s="11"/>
      <c r="AV65" s="11"/>
      <c r="AW65" s="11"/>
      <c r="AX65" s="11"/>
      <c r="AY65" s="11"/>
      <c r="AZ65" s="12"/>
      <c r="BA65" s="62" t="s">
        <v>442</v>
      </c>
      <c r="BB65" s="11"/>
      <c r="BC65" s="11"/>
      <c r="BD65" s="11"/>
      <c r="BE65" s="11"/>
      <c r="BF65" s="12"/>
      <c r="BG65" s="64" t="s">
        <v>443</v>
      </c>
      <c r="BH65" s="11"/>
      <c r="BI65" s="11"/>
      <c r="BJ65" s="12"/>
      <c r="BK65" s="62" t="s">
        <v>444</v>
      </c>
      <c r="BL65" s="11"/>
      <c r="BM65" s="11"/>
      <c r="BN65" s="11"/>
      <c r="BO65" s="11"/>
      <c r="BP65" s="11"/>
      <c r="BQ65" s="11"/>
      <c r="BR65" s="12"/>
      <c r="BS65" s="62" t="s">
        <v>445</v>
      </c>
      <c r="BT65" s="11"/>
      <c r="BU65" s="11"/>
      <c r="BV65" s="11"/>
      <c r="BW65" s="11"/>
      <c r="BX65" s="12"/>
      <c r="BY65" s="64" t="s">
        <v>446</v>
      </c>
      <c r="BZ65" s="12"/>
      <c r="CA65" s="67" t="s">
        <v>447</v>
      </c>
      <c r="CB65" s="56"/>
      <c r="CC65" s="56"/>
      <c r="CD65" s="6"/>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row>
    <row r="66" ht="222.0" customHeight="1">
      <c r="A66" s="48"/>
      <c r="B66" s="48"/>
      <c r="C66" s="48"/>
      <c r="D66" s="48"/>
      <c r="E66" s="48"/>
      <c r="F66" s="54"/>
      <c r="G66" s="68" t="s">
        <v>521</v>
      </c>
      <c r="H66" s="69"/>
      <c r="I66" s="71" t="s">
        <v>522</v>
      </c>
      <c r="J66" s="56"/>
      <c r="K66" s="56"/>
      <c r="L66" s="56"/>
      <c r="M66" s="56"/>
      <c r="N66" s="71" t="s">
        <v>453</v>
      </c>
      <c r="O66" s="73"/>
      <c r="P66" s="71" t="s">
        <v>523</v>
      </c>
      <c r="Q66" s="74" t="s">
        <v>455</v>
      </c>
      <c r="R66" s="75" t="s">
        <v>456</v>
      </c>
      <c r="S66" s="76" t="s">
        <v>457</v>
      </c>
      <c r="T66" s="76" t="s">
        <v>458</v>
      </c>
      <c r="U66" s="77" t="s">
        <v>459</v>
      </c>
      <c r="V66" s="74" t="s">
        <v>460</v>
      </c>
      <c r="W66" s="75" t="s">
        <v>461</v>
      </c>
      <c r="X66" s="78" t="s">
        <v>462</v>
      </c>
      <c r="Y66" s="76" t="s">
        <v>463</v>
      </c>
      <c r="Z66" s="79" t="s">
        <v>464</v>
      </c>
      <c r="AA66" s="80" t="s">
        <v>465</v>
      </c>
      <c r="AB66" s="75" t="s">
        <v>466</v>
      </c>
      <c r="AC66" s="81" t="s">
        <v>467</v>
      </c>
      <c r="AD66" s="79" t="s">
        <v>468</v>
      </c>
      <c r="AE66" s="82" t="s">
        <v>469</v>
      </c>
      <c r="AF66" s="82" t="s">
        <v>470</v>
      </c>
      <c r="AG66" s="82" t="s">
        <v>471</v>
      </c>
      <c r="AH66" s="82" t="s">
        <v>472</v>
      </c>
      <c r="AI66" s="82" t="s">
        <v>473</v>
      </c>
      <c r="AJ66" s="82" t="s">
        <v>474</v>
      </c>
      <c r="AK66" s="83" t="s">
        <v>475</v>
      </c>
      <c r="AL66" s="83" t="s">
        <v>476</v>
      </c>
      <c r="AM66" s="84" t="s">
        <v>477</v>
      </c>
      <c r="AN66" s="85" t="s">
        <v>478</v>
      </c>
      <c r="AO66" s="82" t="s">
        <v>479</v>
      </c>
      <c r="AP66" s="82" t="s">
        <v>480</v>
      </c>
      <c r="AQ66" s="82" t="s">
        <v>481</v>
      </c>
      <c r="AR66" s="82" t="s">
        <v>482</v>
      </c>
      <c r="AS66" s="85" t="s">
        <v>483</v>
      </c>
      <c r="AT66" s="84" t="s">
        <v>484</v>
      </c>
      <c r="AU66" s="84" t="s">
        <v>485</v>
      </c>
      <c r="AV66" s="84" t="s">
        <v>486</v>
      </c>
      <c r="AW66" s="83" t="s">
        <v>487</v>
      </c>
      <c r="AX66" s="84" t="s">
        <v>488</v>
      </c>
      <c r="AY66" s="84" t="s">
        <v>489</v>
      </c>
      <c r="AZ66" s="84" t="s">
        <v>490</v>
      </c>
      <c r="BA66" s="85" t="s">
        <v>491</v>
      </c>
      <c r="BB66" s="85" t="s">
        <v>492</v>
      </c>
      <c r="BC66" s="85" t="s">
        <v>493</v>
      </c>
      <c r="BD66" s="85" t="s">
        <v>494</v>
      </c>
      <c r="BE66" s="85" t="s">
        <v>495</v>
      </c>
      <c r="BF66" s="85" t="s">
        <v>496</v>
      </c>
      <c r="BG66" s="83" t="s">
        <v>497</v>
      </c>
      <c r="BH66" s="83" t="s">
        <v>498</v>
      </c>
      <c r="BI66" s="83" t="s">
        <v>499</v>
      </c>
      <c r="BJ66" s="83" t="s">
        <v>500</v>
      </c>
      <c r="BK66" s="85" t="s">
        <v>501</v>
      </c>
      <c r="BL66" s="85" t="s">
        <v>502</v>
      </c>
      <c r="BM66" s="85" t="s">
        <v>503</v>
      </c>
      <c r="BN66" s="85" t="s">
        <v>504</v>
      </c>
      <c r="BO66" s="85" t="s">
        <v>505</v>
      </c>
      <c r="BP66" s="85" t="s">
        <v>506</v>
      </c>
      <c r="BQ66" s="85" t="s">
        <v>507</v>
      </c>
      <c r="BR66" s="85" t="s">
        <v>508</v>
      </c>
      <c r="BS66" s="85" t="s">
        <v>509</v>
      </c>
      <c r="BT66" s="85" t="s">
        <v>510</v>
      </c>
      <c r="BU66" s="85" t="s">
        <v>511</v>
      </c>
      <c r="BV66" s="85" t="s">
        <v>512</v>
      </c>
      <c r="BW66" s="85" t="s">
        <v>513</v>
      </c>
      <c r="BX66" s="85" t="s">
        <v>514</v>
      </c>
      <c r="BY66" s="83" t="s">
        <v>515</v>
      </c>
      <c r="BZ66" s="83" t="s">
        <v>516</v>
      </c>
      <c r="CA66" s="85" t="s">
        <v>517</v>
      </c>
      <c r="CB66" s="56"/>
      <c r="CC66" s="56"/>
      <c r="CD66" s="6"/>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row>
    <row r="67" ht="14.25" customHeight="1">
      <c r="A67" s="86"/>
      <c r="B67" s="86"/>
      <c r="C67" s="86"/>
      <c r="D67" s="86"/>
      <c r="E67" s="86"/>
      <c r="F67" s="87"/>
      <c r="G67" s="112" t="s">
        <v>524</v>
      </c>
      <c r="H67" s="89"/>
      <c r="I67" s="92"/>
      <c r="J67" s="87"/>
      <c r="K67" s="87"/>
      <c r="L67" s="87"/>
      <c r="M67" s="87"/>
      <c r="N67" s="113" t="str">
        <f t="shared" ref="N67:N116" si="57">IF(I67&lt;&gt;0,(P67)/I67,"")</f>
        <v/>
      </c>
      <c r="O67" s="95"/>
      <c r="P67" s="93">
        <f t="shared" ref="P67:P116" si="58">SUM(Q67:CA67)</f>
        <v>0</v>
      </c>
      <c r="Q67" s="92"/>
      <c r="R67" s="92"/>
      <c r="S67" s="114"/>
      <c r="T67" s="114"/>
      <c r="U67" s="114"/>
      <c r="V67" s="92"/>
      <c r="W67" s="92"/>
      <c r="X67" s="114"/>
      <c r="Y67" s="114"/>
      <c r="Z67" s="114"/>
      <c r="AA67" s="92"/>
      <c r="AB67" s="92"/>
      <c r="AC67" s="114"/>
      <c r="AD67" s="114"/>
      <c r="AE67" s="92"/>
      <c r="AF67" s="92"/>
      <c r="AG67" s="92"/>
      <c r="AH67" s="92"/>
      <c r="AI67" s="92"/>
      <c r="AJ67" s="92"/>
      <c r="AK67" s="114"/>
      <c r="AL67" s="114"/>
      <c r="AM67" s="114"/>
      <c r="AN67" s="92"/>
      <c r="AO67" s="92"/>
      <c r="AP67" s="92"/>
      <c r="AQ67" s="92"/>
      <c r="AR67" s="92"/>
      <c r="AS67" s="92"/>
      <c r="AT67" s="114"/>
      <c r="AU67" s="114"/>
      <c r="AV67" s="114"/>
      <c r="AW67" s="114"/>
      <c r="AX67" s="114"/>
      <c r="AY67" s="114"/>
      <c r="AZ67" s="114"/>
      <c r="BA67" s="92"/>
      <c r="BB67" s="92"/>
      <c r="BC67" s="92"/>
      <c r="BD67" s="92"/>
      <c r="BE67" s="92"/>
      <c r="BF67" s="92"/>
      <c r="BG67" s="114"/>
      <c r="BH67" s="114"/>
      <c r="BI67" s="114"/>
      <c r="BJ67" s="114"/>
      <c r="BK67" s="92"/>
      <c r="BL67" s="92"/>
      <c r="BM67" s="92"/>
      <c r="BN67" s="92"/>
      <c r="BO67" s="92"/>
      <c r="BP67" s="92"/>
      <c r="BQ67" s="97"/>
      <c r="BR67" s="97"/>
      <c r="BS67" s="115"/>
      <c r="BT67" s="115"/>
      <c r="BU67" s="115"/>
      <c r="BV67" s="115"/>
      <c r="BW67" s="115"/>
      <c r="BX67" s="115"/>
      <c r="BY67" s="116"/>
      <c r="BZ67" s="116"/>
      <c r="CA67" s="115"/>
      <c r="CB67" s="117"/>
      <c r="CC67" s="87"/>
      <c r="CD67" s="100"/>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row>
    <row r="68" ht="14.25" customHeight="1">
      <c r="A68" s="86"/>
      <c r="B68" s="86"/>
      <c r="C68" s="86"/>
      <c r="D68" s="86"/>
      <c r="E68" s="86"/>
      <c r="F68" s="87"/>
      <c r="G68" s="112" t="s">
        <v>524</v>
      </c>
      <c r="H68" s="89"/>
      <c r="I68" s="119"/>
      <c r="J68" s="87"/>
      <c r="K68" s="87"/>
      <c r="L68" s="87"/>
      <c r="M68" s="87"/>
      <c r="N68" s="113" t="str">
        <f t="shared" si="57"/>
        <v/>
      </c>
      <c r="O68" s="95"/>
      <c r="P68" s="93">
        <f t="shared" si="58"/>
        <v>0</v>
      </c>
      <c r="Q68" s="92"/>
      <c r="R68" s="92"/>
      <c r="S68" s="114"/>
      <c r="T68" s="114"/>
      <c r="U68" s="114"/>
      <c r="V68" s="92"/>
      <c r="W68" s="92"/>
      <c r="X68" s="114"/>
      <c r="Y68" s="114"/>
      <c r="Z68" s="114"/>
      <c r="AA68" s="92"/>
      <c r="AB68" s="92"/>
      <c r="AC68" s="114"/>
      <c r="AD68" s="114"/>
      <c r="AE68" s="92"/>
      <c r="AF68" s="92"/>
      <c r="AG68" s="92"/>
      <c r="AH68" s="92"/>
      <c r="AI68" s="92"/>
      <c r="AJ68" s="92"/>
      <c r="AK68" s="114"/>
      <c r="AL68" s="114"/>
      <c r="AM68" s="114"/>
      <c r="AN68" s="92"/>
      <c r="AO68" s="92"/>
      <c r="AP68" s="92"/>
      <c r="AQ68" s="92"/>
      <c r="AR68" s="92"/>
      <c r="AS68" s="92"/>
      <c r="AT68" s="114"/>
      <c r="AU68" s="114"/>
      <c r="AV68" s="114"/>
      <c r="AW68" s="114"/>
      <c r="AX68" s="114"/>
      <c r="AY68" s="114"/>
      <c r="AZ68" s="114"/>
      <c r="BA68" s="92"/>
      <c r="BB68" s="92"/>
      <c r="BC68" s="92"/>
      <c r="BD68" s="92"/>
      <c r="BE68" s="92"/>
      <c r="BF68" s="92"/>
      <c r="BG68" s="114"/>
      <c r="BH68" s="114"/>
      <c r="BI68" s="114"/>
      <c r="BJ68" s="114"/>
      <c r="BK68" s="92"/>
      <c r="BL68" s="92"/>
      <c r="BM68" s="92"/>
      <c r="BN68" s="92"/>
      <c r="BO68" s="92"/>
      <c r="BP68" s="92"/>
      <c r="BQ68" s="97"/>
      <c r="BR68" s="97"/>
      <c r="BS68" s="115"/>
      <c r="BT68" s="115"/>
      <c r="BU68" s="115"/>
      <c r="BV68" s="115"/>
      <c r="BW68" s="115"/>
      <c r="BX68" s="115"/>
      <c r="BY68" s="116"/>
      <c r="BZ68" s="116"/>
      <c r="CA68" s="115"/>
      <c r="CB68" s="117"/>
      <c r="CC68" s="87"/>
      <c r="CD68" s="100"/>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row>
    <row r="69" ht="14.25" customHeight="1">
      <c r="A69" s="86"/>
      <c r="B69" s="86"/>
      <c r="C69" s="86"/>
      <c r="D69" s="86"/>
      <c r="E69" s="86"/>
      <c r="F69" s="87"/>
      <c r="G69" s="112" t="s">
        <v>524</v>
      </c>
      <c r="H69" s="89"/>
      <c r="I69" s="119"/>
      <c r="J69" s="87"/>
      <c r="K69" s="87"/>
      <c r="L69" s="87"/>
      <c r="M69" s="87"/>
      <c r="N69" s="113" t="str">
        <f t="shared" si="57"/>
        <v/>
      </c>
      <c r="O69" s="95"/>
      <c r="P69" s="93">
        <f t="shared" si="58"/>
        <v>0</v>
      </c>
      <c r="Q69" s="92"/>
      <c r="R69" s="92"/>
      <c r="S69" s="114"/>
      <c r="T69" s="114"/>
      <c r="U69" s="114"/>
      <c r="V69" s="92"/>
      <c r="W69" s="92"/>
      <c r="X69" s="114"/>
      <c r="Y69" s="114"/>
      <c r="Z69" s="114"/>
      <c r="AA69" s="92"/>
      <c r="AB69" s="92"/>
      <c r="AC69" s="114"/>
      <c r="AD69" s="114"/>
      <c r="AE69" s="92"/>
      <c r="AF69" s="92"/>
      <c r="AG69" s="92"/>
      <c r="AH69" s="92"/>
      <c r="AI69" s="92"/>
      <c r="AJ69" s="92"/>
      <c r="AK69" s="114"/>
      <c r="AL69" s="114"/>
      <c r="AM69" s="114"/>
      <c r="AN69" s="92"/>
      <c r="AO69" s="92"/>
      <c r="AP69" s="92"/>
      <c r="AQ69" s="92"/>
      <c r="AR69" s="92"/>
      <c r="AS69" s="92"/>
      <c r="AT69" s="114"/>
      <c r="AU69" s="114"/>
      <c r="AV69" s="114"/>
      <c r="AW69" s="114"/>
      <c r="AX69" s="114"/>
      <c r="AY69" s="114"/>
      <c r="AZ69" s="114"/>
      <c r="BA69" s="92"/>
      <c r="BB69" s="92"/>
      <c r="BC69" s="92"/>
      <c r="BD69" s="92"/>
      <c r="BE69" s="92"/>
      <c r="BF69" s="92"/>
      <c r="BG69" s="114"/>
      <c r="BH69" s="114"/>
      <c r="BI69" s="114"/>
      <c r="BJ69" s="114"/>
      <c r="BK69" s="92"/>
      <c r="BL69" s="92"/>
      <c r="BM69" s="92"/>
      <c r="BN69" s="92"/>
      <c r="BO69" s="92"/>
      <c r="BP69" s="92"/>
      <c r="BQ69" s="97"/>
      <c r="BR69" s="97"/>
      <c r="BS69" s="115"/>
      <c r="BT69" s="115"/>
      <c r="BU69" s="115"/>
      <c r="BV69" s="115"/>
      <c r="BW69" s="115"/>
      <c r="BX69" s="115"/>
      <c r="BY69" s="116"/>
      <c r="BZ69" s="116"/>
      <c r="CA69" s="115"/>
      <c r="CB69" s="117"/>
      <c r="CC69" s="87"/>
      <c r="CD69" s="100"/>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row>
    <row r="70" ht="14.25" customHeight="1">
      <c r="A70" s="86"/>
      <c r="B70" s="86"/>
      <c r="C70" s="86"/>
      <c r="D70" s="86"/>
      <c r="E70" s="86"/>
      <c r="F70" s="87"/>
      <c r="G70" s="112" t="s">
        <v>524</v>
      </c>
      <c r="H70" s="89"/>
      <c r="I70" s="119"/>
      <c r="J70" s="87"/>
      <c r="K70" s="87"/>
      <c r="L70" s="87"/>
      <c r="M70" s="87"/>
      <c r="N70" s="113" t="str">
        <f t="shared" si="57"/>
        <v/>
      </c>
      <c r="O70" s="95"/>
      <c r="P70" s="93">
        <f t="shared" si="58"/>
        <v>0</v>
      </c>
      <c r="Q70" s="92"/>
      <c r="R70" s="92"/>
      <c r="S70" s="114"/>
      <c r="T70" s="114"/>
      <c r="U70" s="114"/>
      <c r="V70" s="92"/>
      <c r="W70" s="92"/>
      <c r="X70" s="114"/>
      <c r="Y70" s="114"/>
      <c r="Z70" s="114"/>
      <c r="AA70" s="92"/>
      <c r="AB70" s="92"/>
      <c r="AC70" s="114"/>
      <c r="AD70" s="114"/>
      <c r="AE70" s="92"/>
      <c r="AF70" s="92"/>
      <c r="AG70" s="92"/>
      <c r="AH70" s="92"/>
      <c r="AI70" s="92"/>
      <c r="AJ70" s="92"/>
      <c r="AK70" s="114"/>
      <c r="AL70" s="114"/>
      <c r="AM70" s="114"/>
      <c r="AN70" s="92"/>
      <c r="AO70" s="92"/>
      <c r="AP70" s="92"/>
      <c r="AQ70" s="92"/>
      <c r="AR70" s="92"/>
      <c r="AS70" s="92"/>
      <c r="AT70" s="114"/>
      <c r="AU70" s="114"/>
      <c r="AV70" s="114"/>
      <c r="AW70" s="114"/>
      <c r="AX70" s="114"/>
      <c r="AY70" s="114"/>
      <c r="AZ70" s="114"/>
      <c r="BA70" s="92"/>
      <c r="BB70" s="92"/>
      <c r="BC70" s="92"/>
      <c r="BD70" s="92"/>
      <c r="BE70" s="92"/>
      <c r="BF70" s="92"/>
      <c r="BG70" s="114"/>
      <c r="BH70" s="114"/>
      <c r="BI70" s="114"/>
      <c r="BJ70" s="114"/>
      <c r="BK70" s="92"/>
      <c r="BL70" s="92"/>
      <c r="BM70" s="92"/>
      <c r="BN70" s="92"/>
      <c r="BO70" s="92"/>
      <c r="BP70" s="92"/>
      <c r="BQ70" s="97"/>
      <c r="BR70" s="97"/>
      <c r="BS70" s="115"/>
      <c r="BT70" s="115"/>
      <c r="BU70" s="115"/>
      <c r="BV70" s="115"/>
      <c r="BW70" s="115"/>
      <c r="BX70" s="115"/>
      <c r="BY70" s="116"/>
      <c r="BZ70" s="116"/>
      <c r="CA70" s="115"/>
      <c r="CB70" s="117"/>
      <c r="CC70" s="87"/>
      <c r="CD70" s="100"/>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row>
    <row r="71" ht="14.25" customHeight="1">
      <c r="A71" s="86"/>
      <c r="B71" s="86"/>
      <c r="C71" s="86"/>
      <c r="D71" s="86"/>
      <c r="E71" s="86"/>
      <c r="F71" s="87"/>
      <c r="G71" s="112" t="s">
        <v>524</v>
      </c>
      <c r="H71" s="89"/>
      <c r="I71" s="119"/>
      <c r="J71" s="87"/>
      <c r="K71" s="87"/>
      <c r="L71" s="87"/>
      <c r="M71" s="87"/>
      <c r="N71" s="113" t="str">
        <f t="shared" si="57"/>
        <v/>
      </c>
      <c r="O71" s="95"/>
      <c r="P71" s="93">
        <f t="shared" si="58"/>
        <v>0</v>
      </c>
      <c r="Q71" s="92"/>
      <c r="R71" s="92"/>
      <c r="S71" s="114"/>
      <c r="T71" s="114"/>
      <c r="U71" s="114"/>
      <c r="V71" s="92"/>
      <c r="W71" s="92"/>
      <c r="X71" s="114"/>
      <c r="Y71" s="114"/>
      <c r="Z71" s="114"/>
      <c r="AA71" s="92"/>
      <c r="AB71" s="92"/>
      <c r="AC71" s="114"/>
      <c r="AD71" s="114"/>
      <c r="AE71" s="92"/>
      <c r="AF71" s="92"/>
      <c r="AG71" s="92"/>
      <c r="AH71" s="92"/>
      <c r="AI71" s="92"/>
      <c r="AJ71" s="92"/>
      <c r="AK71" s="114"/>
      <c r="AL71" s="114"/>
      <c r="AM71" s="114"/>
      <c r="AN71" s="92"/>
      <c r="AO71" s="92"/>
      <c r="AP71" s="92"/>
      <c r="AQ71" s="92"/>
      <c r="AR71" s="92"/>
      <c r="AS71" s="92"/>
      <c r="AT71" s="114"/>
      <c r="AU71" s="114"/>
      <c r="AV71" s="114"/>
      <c r="AW71" s="114"/>
      <c r="AX71" s="114"/>
      <c r="AY71" s="114"/>
      <c r="AZ71" s="114"/>
      <c r="BA71" s="92"/>
      <c r="BB71" s="92"/>
      <c r="BC71" s="92"/>
      <c r="BD71" s="92"/>
      <c r="BE71" s="92"/>
      <c r="BF71" s="92"/>
      <c r="BG71" s="114"/>
      <c r="BH71" s="114"/>
      <c r="BI71" s="114"/>
      <c r="BJ71" s="114"/>
      <c r="BK71" s="92"/>
      <c r="BL71" s="92"/>
      <c r="BM71" s="92"/>
      <c r="BN71" s="92"/>
      <c r="BO71" s="92"/>
      <c r="BP71" s="92"/>
      <c r="BQ71" s="97"/>
      <c r="BR71" s="97"/>
      <c r="BS71" s="115"/>
      <c r="BT71" s="115"/>
      <c r="BU71" s="115"/>
      <c r="BV71" s="115"/>
      <c r="BW71" s="115"/>
      <c r="BX71" s="115"/>
      <c r="BY71" s="116"/>
      <c r="BZ71" s="116"/>
      <c r="CA71" s="115"/>
      <c r="CB71" s="117"/>
      <c r="CC71" s="87"/>
      <c r="CD71" s="100"/>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row>
    <row r="72" ht="14.25" customHeight="1">
      <c r="A72" s="86"/>
      <c r="B72" s="86"/>
      <c r="C72" s="86"/>
      <c r="D72" s="86"/>
      <c r="E72" s="86"/>
      <c r="F72" s="87"/>
      <c r="G72" s="112" t="s">
        <v>524</v>
      </c>
      <c r="H72" s="89"/>
      <c r="I72" s="119"/>
      <c r="J72" s="87"/>
      <c r="K72" s="87"/>
      <c r="L72" s="87"/>
      <c r="M72" s="87"/>
      <c r="N72" s="113" t="str">
        <f t="shared" si="57"/>
        <v/>
      </c>
      <c r="O72" s="95"/>
      <c r="P72" s="93">
        <f t="shared" si="58"/>
        <v>0</v>
      </c>
      <c r="Q72" s="92"/>
      <c r="R72" s="92"/>
      <c r="S72" s="114"/>
      <c r="T72" s="114"/>
      <c r="U72" s="114"/>
      <c r="V72" s="92"/>
      <c r="W72" s="92"/>
      <c r="X72" s="114"/>
      <c r="Y72" s="114"/>
      <c r="Z72" s="114"/>
      <c r="AA72" s="92"/>
      <c r="AB72" s="92"/>
      <c r="AC72" s="114"/>
      <c r="AD72" s="114"/>
      <c r="AE72" s="92"/>
      <c r="AF72" s="92"/>
      <c r="AG72" s="92"/>
      <c r="AH72" s="92"/>
      <c r="AI72" s="92"/>
      <c r="AJ72" s="92"/>
      <c r="AK72" s="114"/>
      <c r="AL72" s="114"/>
      <c r="AM72" s="114"/>
      <c r="AN72" s="92"/>
      <c r="AO72" s="92"/>
      <c r="AP72" s="92"/>
      <c r="AQ72" s="92"/>
      <c r="AR72" s="92"/>
      <c r="AS72" s="92"/>
      <c r="AT72" s="114"/>
      <c r="AU72" s="114"/>
      <c r="AV72" s="114"/>
      <c r="AW72" s="114"/>
      <c r="AX72" s="114"/>
      <c r="AY72" s="114"/>
      <c r="AZ72" s="114"/>
      <c r="BA72" s="92"/>
      <c r="BB72" s="92"/>
      <c r="BC72" s="92"/>
      <c r="BD72" s="92"/>
      <c r="BE72" s="92"/>
      <c r="BF72" s="92"/>
      <c r="BG72" s="114"/>
      <c r="BH72" s="114"/>
      <c r="BI72" s="114"/>
      <c r="BJ72" s="114"/>
      <c r="BK72" s="92"/>
      <c r="BL72" s="92"/>
      <c r="BM72" s="92"/>
      <c r="BN72" s="92"/>
      <c r="BO72" s="92"/>
      <c r="BP72" s="92"/>
      <c r="BQ72" s="97"/>
      <c r="BR72" s="97"/>
      <c r="BS72" s="115"/>
      <c r="BT72" s="115"/>
      <c r="BU72" s="115"/>
      <c r="BV72" s="115"/>
      <c r="BW72" s="115"/>
      <c r="BX72" s="115"/>
      <c r="BY72" s="116"/>
      <c r="BZ72" s="116"/>
      <c r="CA72" s="115"/>
      <c r="CB72" s="117"/>
      <c r="CC72" s="87"/>
      <c r="CD72" s="100"/>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row>
    <row r="73" ht="14.25" customHeight="1">
      <c r="A73" s="86"/>
      <c r="B73" s="86"/>
      <c r="C73" s="86"/>
      <c r="D73" s="86"/>
      <c r="E73" s="86"/>
      <c r="F73" s="87"/>
      <c r="G73" s="112" t="s">
        <v>524</v>
      </c>
      <c r="H73" s="89"/>
      <c r="I73" s="119"/>
      <c r="J73" s="87"/>
      <c r="K73" s="87"/>
      <c r="L73" s="87"/>
      <c r="M73" s="87"/>
      <c r="N73" s="113" t="str">
        <f t="shared" si="57"/>
        <v/>
      </c>
      <c r="O73" s="95"/>
      <c r="P73" s="93">
        <f t="shared" si="58"/>
        <v>0</v>
      </c>
      <c r="Q73" s="92"/>
      <c r="R73" s="92"/>
      <c r="S73" s="114"/>
      <c r="T73" s="114"/>
      <c r="U73" s="114"/>
      <c r="V73" s="92"/>
      <c r="W73" s="92"/>
      <c r="X73" s="114"/>
      <c r="Y73" s="114"/>
      <c r="Z73" s="114"/>
      <c r="AA73" s="92"/>
      <c r="AB73" s="92"/>
      <c r="AC73" s="114"/>
      <c r="AD73" s="114"/>
      <c r="AE73" s="92"/>
      <c r="AF73" s="92"/>
      <c r="AG73" s="92"/>
      <c r="AH73" s="92"/>
      <c r="AI73" s="92"/>
      <c r="AJ73" s="92"/>
      <c r="AK73" s="114"/>
      <c r="AL73" s="114"/>
      <c r="AM73" s="114"/>
      <c r="AN73" s="92"/>
      <c r="AO73" s="92"/>
      <c r="AP73" s="92"/>
      <c r="AQ73" s="92"/>
      <c r="AR73" s="92"/>
      <c r="AS73" s="92"/>
      <c r="AT73" s="114"/>
      <c r="AU73" s="114"/>
      <c r="AV73" s="114"/>
      <c r="AW73" s="114"/>
      <c r="AX73" s="114"/>
      <c r="AY73" s="114"/>
      <c r="AZ73" s="114"/>
      <c r="BA73" s="92"/>
      <c r="BB73" s="92"/>
      <c r="BC73" s="92"/>
      <c r="BD73" s="92"/>
      <c r="BE73" s="92"/>
      <c r="BF73" s="92"/>
      <c r="BG73" s="114"/>
      <c r="BH73" s="114"/>
      <c r="BI73" s="114"/>
      <c r="BJ73" s="114"/>
      <c r="BK73" s="92"/>
      <c r="BL73" s="92"/>
      <c r="BM73" s="92"/>
      <c r="BN73" s="92"/>
      <c r="BO73" s="92"/>
      <c r="BP73" s="92"/>
      <c r="BQ73" s="97"/>
      <c r="BR73" s="97"/>
      <c r="BS73" s="115"/>
      <c r="BT73" s="115"/>
      <c r="BU73" s="115"/>
      <c r="BV73" s="115"/>
      <c r="BW73" s="115"/>
      <c r="BX73" s="115"/>
      <c r="BY73" s="116"/>
      <c r="BZ73" s="116"/>
      <c r="CA73" s="115"/>
      <c r="CB73" s="117"/>
      <c r="CC73" s="87"/>
      <c r="CD73" s="100"/>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row>
    <row r="74" ht="14.25" customHeight="1">
      <c r="A74" s="86"/>
      <c r="B74" s="86"/>
      <c r="C74" s="86"/>
      <c r="D74" s="86"/>
      <c r="E74" s="86"/>
      <c r="F74" s="87"/>
      <c r="G74" s="112" t="s">
        <v>524</v>
      </c>
      <c r="H74" s="89"/>
      <c r="I74" s="119"/>
      <c r="J74" s="87"/>
      <c r="K74" s="87"/>
      <c r="L74" s="87"/>
      <c r="M74" s="87"/>
      <c r="N74" s="113" t="str">
        <f t="shared" si="57"/>
        <v/>
      </c>
      <c r="O74" s="95"/>
      <c r="P74" s="93">
        <f t="shared" si="58"/>
        <v>0</v>
      </c>
      <c r="Q74" s="92"/>
      <c r="R74" s="92"/>
      <c r="S74" s="114"/>
      <c r="T74" s="114"/>
      <c r="U74" s="114"/>
      <c r="V74" s="92"/>
      <c r="W74" s="92"/>
      <c r="X74" s="114"/>
      <c r="Y74" s="114"/>
      <c r="Z74" s="114"/>
      <c r="AA74" s="92"/>
      <c r="AB74" s="92"/>
      <c r="AC74" s="114"/>
      <c r="AD74" s="114"/>
      <c r="AE74" s="92"/>
      <c r="AF74" s="92"/>
      <c r="AG74" s="92"/>
      <c r="AH74" s="92"/>
      <c r="AI74" s="92"/>
      <c r="AJ74" s="92"/>
      <c r="AK74" s="114"/>
      <c r="AL74" s="114"/>
      <c r="AM74" s="114"/>
      <c r="AN74" s="92"/>
      <c r="AO74" s="92"/>
      <c r="AP74" s="92"/>
      <c r="AQ74" s="92"/>
      <c r="AR74" s="92"/>
      <c r="AS74" s="92"/>
      <c r="AT74" s="114"/>
      <c r="AU74" s="114"/>
      <c r="AV74" s="114"/>
      <c r="AW74" s="114"/>
      <c r="AX74" s="114"/>
      <c r="AY74" s="114"/>
      <c r="AZ74" s="114"/>
      <c r="BA74" s="92"/>
      <c r="BB74" s="92"/>
      <c r="BC74" s="92"/>
      <c r="BD74" s="92"/>
      <c r="BE74" s="92"/>
      <c r="BF74" s="92"/>
      <c r="BG74" s="114"/>
      <c r="BH74" s="114"/>
      <c r="BI74" s="114"/>
      <c r="BJ74" s="114"/>
      <c r="BK74" s="92"/>
      <c r="BL74" s="92"/>
      <c r="BM74" s="92"/>
      <c r="BN74" s="92"/>
      <c r="BO74" s="92"/>
      <c r="BP74" s="92"/>
      <c r="BQ74" s="97"/>
      <c r="BR74" s="97"/>
      <c r="BS74" s="115"/>
      <c r="BT74" s="115"/>
      <c r="BU74" s="115"/>
      <c r="BV74" s="115"/>
      <c r="BW74" s="115"/>
      <c r="BX74" s="115"/>
      <c r="BY74" s="116"/>
      <c r="BZ74" s="116"/>
      <c r="CA74" s="115"/>
      <c r="CB74" s="117"/>
      <c r="CC74" s="87"/>
      <c r="CD74" s="100"/>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row>
    <row r="75" ht="14.25" customHeight="1">
      <c r="A75" s="86"/>
      <c r="B75" s="86"/>
      <c r="C75" s="86"/>
      <c r="D75" s="86"/>
      <c r="E75" s="86"/>
      <c r="F75" s="87"/>
      <c r="G75" s="112" t="s">
        <v>524</v>
      </c>
      <c r="H75" s="89"/>
      <c r="I75" s="119"/>
      <c r="J75" s="87"/>
      <c r="K75" s="87"/>
      <c r="L75" s="87"/>
      <c r="M75" s="87"/>
      <c r="N75" s="113" t="str">
        <f t="shared" si="57"/>
        <v/>
      </c>
      <c r="O75" s="95"/>
      <c r="P75" s="93">
        <f t="shared" si="58"/>
        <v>0</v>
      </c>
      <c r="Q75" s="92"/>
      <c r="R75" s="92"/>
      <c r="S75" s="114"/>
      <c r="T75" s="114"/>
      <c r="U75" s="114"/>
      <c r="V75" s="92"/>
      <c r="W75" s="92"/>
      <c r="X75" s="114"/>
      <c r="Y75" s="114"/>
      <c r="Z75" s="114"/>
      <c r="AA75" s="92"/>
      <c r="AB75" s="92"/>
      <c r="AC75" s="114"/>
      <c r="AD75" s="114"/>
      <c r="AE75" s="92"/>
      <c r="AF75" s="92"/>
      <c r="AG75" s="92"/>
      <c r="AH75" s="92"/>
      <c r="AI75" s="92"/>
      <c r="AJ75" s="92"/>
      <c r="AK75" s="114"/>
      <c r="AL75" s="114"/>
      <c r="AM75" s="114"/>
      <c r="AN75" s="92"/>
      <c r="AO75" s="92"/>
      <c r="AP75" s="92"/>
      <c r="AQ75" s="92"/>
      <c r="AR75" s="92"/>
      <c r="AS75" s="92"/>
      <c r="AT75" s="114"/>
      <c r="AU75" s="114"/>
      <c r="AV75" s="114"/>
      <c r="AW75" s="114"/>
      <c r="AX75" s="114"/>
      <c r="AY75" s="114"/>
      <c r="AZ75" s="114"/>
      <c r="BA75" s="92"/>
      <c r="BB75" s="92"/>
      <c r="BC75" s="92"/>
      <c r="BD75" s="92"/>
      <c r="BE75" s="92"/>
      <c r="BF75" s="92"/>
      <c r="BG75" s="114"/>
      <c r="BH75" s="114"/>
      <c r="BI75" s="114"/>
      <c r="BJ75" s="114"/>
      <c r="BK75" s="92"/>
      <c r="BL75" s="92"/>
      <c r="BM75" s="92"/>
      <c r="BN75" s="92"/>
      <c r="BO75" s="92"/>
      <c r="BP75" s="92"/>
      <c r="BQ75" s="97"/>
      <c r="BR75" s="97"/>
      <c r="BS75" s="115"/>
      <c r="BT75" s="115"/>
      <c r="BU75" s="115"/>
      <c r="BV75" s="115"/>
      <c r="BW75" s="115"/>
      <c r="BX75" s="115"/>
      <c r="BY75" s="116"/>
      <c r="BZ75" s="116"/>
      <c r="CA75" s="115"/>
      <c r="CB75" s="117"/>
      <c r="CC75" s="87"/>
      <c r="CD75" s="100"/>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row>
    <row r="76" ht="14.25" customHeight="1">
      <c r="A76" s="86"/>
      <c r="B76" s="86"/>
      <c r="C76" s="86"/>
      <c r="D76" s="86"/>
      <c r="E76" s="86"/>
      <c r="F76" s="87"/>
      <c r="G76" s="112" t="s">
        <v>524</v>
      </c>
      <c r="H76" s="89"/>
      <c r="I76" s="119"/>
      <c r="J76" s="87"/>
      <c r="K76" s="87"/>
      <c r="L76" s="87"/>
      <c r="M76" s="87"/>
      <c r="N76" s="113" t="str">
        <f t="shared" si="57"/>
        <v/>
      </c>
      <c r="O76" s="95"/>
      <c r="P76" s="93">
        <f t="shared" si="58"/>
        <v>0</v>
      </c>
      <c r="Q76" s="92"/>
      <c r="R76" s="92"/>
      <c r="S76" s="114"/>
      <c r="T76" s="114"/>
      <c r="U76" s="114"/>
      <c r="V76" s="92"/>
      <c r="W76" s="92"/>
      <c r="X76" s="114"/>
      <c r="Y76" s="114"/>
      <c r="Z76" s="114"/>
      <c r="AA76" s="92"/>
      <c r="AB76" s="92"/>
      <c r="AC76" s="114"/>
      <c r="AD76" s="114"/>
      <c r="AE76" s="92"/>
      <c r="AF76" s="92"/>
      <c r="AG76" s="92"/>
      <c r="AH76" s="92"/>
      <c r="AI76" s="92"/>
      <c r="AJ76" s="92"/>
      <c r="AK76" s="114"/>
      <c r="AL76" s="114"/>
      <c r="AM76" s="114"/>
      <c r="AN76" s="92"/>
      <c r="AO76" s="92"/>
      <c r="AP76" s="92"/>
      <c r="AQ76" s="92"/>
      <c r="AR76" s="92"/>
      <c r="AS76" s="92"/>
      <c r="AT76" s="114"/>
      <c r="AU76" s="114"/>
      <c r="AV76" s="114"/>
      <c r="AW76" s="114"/>
      <c r="AX76" s="114"/>
      <c r="AY76" s="114"/>
      <c r="AZ76" s="114"/>
      <c r="BA76" s="92"/>
      <c r="BB76" s="92"/>
      <c r="BC76" s="92"/>
      <c r="BD76" s="92"/>
      <c r="BE76" s="92"/>
      <c r="BF76" s="92"/>
      <c r="BG76" s="114"/>
      <c r="BH76" s="114"/>
      <c r="BI76" s="114"/>
      <c r="BJ76" s="114"/>
      <c r="BK76" s="92"/>
      <c r="BL76" s="92"/>
      <c r="BM76" s="92"/>
      <c r="BN76" s="92"/>
      <c r="BO76" s="92"/>
      <c r="BP76" s="92"/>
      <c r="BQ76" s="97"/>
      <c r="BR76" s="97"/>
      <c r="BS76" s="115"/>
      <c r="BT76" s="115"/>
      <c r="BU76" s="115"/>
      <c r="BV76" s="115"/>
      <c r="BW76" s="115"/>
      <c r="BX76" s="115"/>
      <c r="BY76" s="116"/>
      <c r="BZ76" s="116"/>
      <c r="CA76" s="115"/>
      <c r="CB76" s="117"/>
      <c r="CC76" s="87"/>
      <c r="CD76" s="100"/>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row>
    <row r="77" ht="14.25" customHeight="1">
      <c r="A77" s="86"/>
      <c r="B77" s="86"/>
      <c r="C77" s="86"/>
      <c r="D77" s="86"/>
      <c r="E77" s="86"/>
      <c r="F77" s="87"/>
      <c r="G77" s="112" t="s">
        <v>524</v>
      </c>
      <c r="H77" s="89"/>
      <c r="I77" s="119"/>
      <c r="J77" s="87"/>
      <c r="K77" s="87"/>
      <c r="L77" s="87"/>
      <c r="M77" s="87"/>
      <c r="N77" s="113" t="str">
        <f t="shared" si="57"/>
        <v/>
      </c>
      <c r="O77" s="95"/>
      <c r="P77" s="93">
        <f t="shared" si="58"/>
        <v>0</v>
      </c>
      <c r="Q77" s="92"/>
      <c r="R77" s="92"/>
      <c r="S77" s="114"/>
      <c r="T77" s="114"/>
      <c r="U77" s="114"/>
      <c r="V77" s="92"/>
      <c r="W77" s="92"/>
      <c r="X77" s="114"/>
      <c r="Y77" s="114"/>
      <c r="Z77" s="114"/>
      <c r="AA77" s="92"/>
      <c r="AB77" s="92"/>
      <c r="AC77" s="114"/>
      <c r="AD77" s="114"/>
      <c r="AE77" s="92"/>
      <c r="AF77" s="92"/>
      <c r="AG77" s="92"/>
      <c r="AH77" s="92"/>
      <c r="AI77" s="92"/>
      <c r="AJ77" s="92"/>
      <c r="AK77" s="114"/>
      <c r="AL77" s="114"/>
      <c r="AM77" s="114"/>
      <c r="AN77" s="92"/>
      <c r="AO77" s="92"/>
      <c r="AP77" s="92"/>
      <c r="AQ77" s="92"/>
      <c r="AR77" s="92"/>
      <c r="AS77" s="92"/>
      <c r="AT77" s="114"/>
      <c r="AU77" s="114"/>
      <c r="AV77" s="114"/>
      <c r="AW77" s="114"/>
      <c r="AX77" s="114"/>
      <c r="AY77" s="114"/>
      <c r="AZ77" s="114"/>
      <c r="BA77" s="92"/>
      <c r="BB77" s="92"/>
      <c r="BC77" s="92"/>
      <c r="BD77" s="92"/>
      <c r="BE77" s="92"/>
      <c r="BF77" s="92"/>
      <c r="BG77" s="114"/>
      <c r="BH77" s="114"/>
      <c r="BI77" s="114"/>
      <c r="BJ77" s="114"/>
      <c r="BK77" s="92"/>
      <c r="BL77" s="92"/>
      <c r="BM77" s="92"/>
      <c r="BN77" s="92"/>
      <c r="BO77" s="92"/>
      <c r="BP77" s="92"/>
      <c r="BQ77" s="97"/>
      <c r="BR77" s="97"/>
      <c r="BS77" s="115"/>
      <c r="BT77" s="115"/>
      <c r="BU77" s="115"/>
      <c r="BV77" s="115"/>
      <c r="BW77" s="115"/>
      <c r="BX77" s="115"/>
      <c r="BY77" s="116"/>
      <c r="BZ77" s="116"/>
      <c r="CA77" s="115"/>
      <c r="CB77" s="117"/>
      <c r="CC77" s="87"/>
      <c r="CD77" s="100"/>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row>
    <row r="78" ht="14.25" customHeight="1">
      <c r="A78" s="86"/>
      <c r="B78" s="86"/>
      <c r="C78" s="86"/>
      <c r="D78" s="86"/>
      <c r="E78" s="86"/>
      <c r="F78" s="87"/>
      <c r="G78" s="112" t="s">
        <v>524</v>
      </c>
      <c r="H78" s="89"/>
      <c r="I78" s="119"/>
      <c r="J78" s="87"/>
      <c r="K78" s="87"/>
      <c r="L78" s="87"/>
      <c r="M78" s="87"/>
      <c r="N78" s="113" t="str">
        <f t="shared" si="57"/>
        <v/>
      </c>
      <c r="O78" s="95"/>
      <c r="P78" s="93">
        <f t="shared" si="58"/>
        <v>0</v>
      </c>
      <c r="Q78" s="92"/>
      <c r="R78" s="92"/>
      <c r="S78" s="114"/>
      <c r="T78" s="114"/>
      <c r="U78" s="114"/>
      <c r="V78" s="92"/>
      <c r="W78" s="92"/>
      <c r="X78" s="114"/>
      <c r="Y78" s="114"/>
      <c r="Z78" s="114"/>
      <c r="AA78" s="92"/>
      <c r="AB78" s="92"/>
      <c r="AC78" s="114"/>
      <c r="AD78" s="114"/>
      <c r="AE78" s="92"/>
      <c r="AF78" s="92"/>
      <c r="AG78" s="92"/>
      <c r="AH78" s="92"/>
      <c r="AI78" s="92"/>
      <c r="AJ78" s="92"/>
      <c r="AK78" s="114"/>
      <c r="AL78" s="114"/>
      <c r="AM78" s="114"/>
      <c r="AN78" s="92"/>
      <c r="AO78" s="92"/>
      <c r="AP78" s="92"/>
      <c r="AQ78" s="92"/>
      <c r="AR78" s="92"/>
      <c r="AS78" s="92"/>
      <c r="AT78" s="114"/>
      <c r="AU78" s="114"/>
      <c r="AV78" s="114"/>
      <c r="AW78" s="114"/>
      <c r="AX78" s="114"/>
      <c r="AY78" s="114"/>
      <c r="AZ78" s="114"/>
      <c r="BA78" s="92"/>
      <c r="BB78" s="92"/>
      <c r="BC78" s="92"/>
      <c r="BD78" s="92"/>
      <c r="BE78" s="92"/>
      <c r="BF78" s="92"/>
      <c r="BG78" s="114"/>
      <c r="BH78" s="114"/>
      <c r="BI78" s="114"/>
      <c r="BJ78" s="114"/>
      <c r="BK78" s="92"/>
      <c r="BL78" s="92"/>
      <c r="BM78" s="92"/>
      <c r="BN78" s="92"/>
      <c r="BO78" s="92"/>
      <c r="BP78" s="92"/>
      <c r="BQ78" s="97"/>
      <c r="BR78" s="97"/>
      <c r="BS78" s="115"/>
      <c r="BT78" s="115"/>
      <c r="BU78" s="115"/>
      <c r="BV78" s="115"/>
      <c r="BW78" s="115"/>
      <c r="BX78" s="115"/>
      <c r="BY78" s="116"/>
      <c r="BZ78" s="116"/>
      <c r="CA78" s="115"/>
      <c r="CB78" s="117"/>
      <c r="CC78" s="87"/>
      <c r="CD78" s="100"/>
      <c r="CE78" s="118"/>
      <c r="CF78" s="118"/>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row>
    <row r="79" ht="14.25" customHeight="1">
      <c r="A79" s="86"/>
      <c r="B79" s="86"/>
      <c r="C79" s="86"/>
      <c r="D79" s="86"/>
      <c r="E79" s="86"/>
      <c r="F79" s="87"/>
      <c r="G79" s="112" t="s">
        <v>524</v>
      </c>
      <c r="H79" s="89"/>
      <c r="I79" s="119"/>
      <c r="J79" s="87"/>
      <c r="K79" s="87"/>
      <c r="L79" s="87"/>
      <c r="M79" s="87"/>
      <c r="N79" s="113" t="str">
        <f t="shared" si="57"/>
        <v/>
      </c>
      <c r="O79" s="95"/>
      <c r="P79" s="93">
        <f t="shared" si="58"/>
        <v>0</v>
      </c>
      <c r="Q79" s="92"/>
      <c r="R79" s="92"/>
      <c r="S79" s="114"/>
      <c r="T79" s="114"/>
      <c r="U79" s="114"/>
      <c r="V79" s="92"/>
      <c r="W79" s="92"/>
      <c r="X79" s="114"/>
      <c r="Y79" s="114"/>
      <c r="Z79" s="114"/>
      <c r="AA79" s="92"/>
      <c r="AB79" s="92"/>
      <c r="AC79" s="114"/>
      <c r="AD79" s="114"/>
      <c r="AE79" s="92"/>
      <c r="AF79" s="92"/>
      <c r="AG79" s="92"/>
      <c r="AH79" s="92"/>
      <c r="AI79" s="92"/>
      <c r="AJ79" s="92"/>
      <c r="AK79" s="114"/>
      <c r="AL79" s="114"/>
      <c r="AM79" s="114"/>
      <c r="AN79" s="92"/>
      <c r="AO79" s="92"/>
      <c r="AP79" s="92"/>
      <c r="AQ79" s="92"/>
      <c r="AR79" s="92"/>
      <c r="AS79" s="92"/>
      <c r="AT79" s="114"/>
      <c r="AU79" s="114"/>
      <c r="AV79" s="114"/>
      <c r="AW79" s="114"/>
      <c r="AX79" s="114"/>
      <c r="AY79" s="114"/>
      <c r="AZ79" s="114"/>
      <c r="BA79" s="92"/>
      <c r="BB79" s="92"/>
      <c r="BC79" s="92"/>
      <c r="BD79" s="92"/>
      <c r="BE79" s="92"/>
      <c r="BF79" s="92"/>
      <c r="BG79" s="114"/>
      <c r="BH79" s="114"/>
      <c r="BI79" s="114"/>
      <c r="BJ79" s="114"/>
      <c r="BK79" s="92"/>
      <c r="BL79" s="92"/>
      <c r="BM79" s="92"/>
      <c r="BN79" s="92"/>
      <c r="BO79" s="92"/>
      <c r="BP79" s="92"/>
      <c r="BQ79" s="97"/>
      <c r="BR79" s="97"/>
      <c r="BS79" s="115"/>
      <c r="BT79" s="115"/>
      <c r="BU79" s="115"/>
      <c r="BV79" s="115"/>
      <c r="BW79" s="115"/>
      <c r="BX79" s="115"/>
      <c r="BY79" s="116"/>
      <c r="BZ79" s="116"/>
      <c r="CA79" s="115"/>
      <c r="CB79" s="117"/>
      <c r="CC79" s="87"/>
      <c r="CD79" s="100"/>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row>
    <row r="80" ht="14.25" customHeight="1">
      <c r="A80" s="86"/>
      <c r="B80" s="86"/>
      <c r="C80" s="86"/>
      <c r="D80" s="86"/>
      <c r="E80" s="86"/>
      <c r="F80" s="87"/>
      <c r="G80" s="112" t="s">
        <v>524</v>
      </c>
      <c r="H80" s="89"/>
      <c r="I80" s="119"/>
      <c r="J80" s="87"/>
      <c r="K80" s="87"/>
      <c r="L80" s="87"/>
      <c r="M80" s="87"/>
      <c r="N80" s="113" t="str">
        <f t="shared" si="57"/>
        <v/>
      </c>
      <c r="O80" s="95"/>
      <c r="P80" s="93">
        <f t="shared" si="58"/>
        <v>0</v>
      </c>
      <c r="Q80" s="92"/>
      <c r="R80" s="92"/>
      <c r="S80" s="114"/>
      <c r="T80" s="114"/>
      <c r="U80" s="114"/>
      <c r="V80" s="92"/>
      <c r="W80" s="92"/>
      <c r="X80" s="114"/>
      <c r="Y80" s="114"/>
      <c r="Z80" s="114"/>
      <c r="AA80" s="92"/>
      <c r="AB80" s="92"/>
      <c r="AC80" s="114"/>
      <c r="AD80" s="114"/>
      <c r="AE80" s="92"/>
      <c r="AF80" s="92"/>
      <c r="AG80" s="92"/>
      <c r="AH80" s="92"/>
      <c r="AI80" s="92"/>
      <c r="AJ80" s="92"/>
      <c r="AK80" s="114"/>
      <c r="AL80" s="114"/>
      <c r="AM80" s="114"/>
      <c r="AN80" s="92"/>
      <c r="AO80" s="92"/>
      <c r="AP80" s="92"/>
      <c r="AQ80" s="92"/>
      <c r="AR80" s="92"/>
      <c r="AS80" s="92"/>
      <c r="AT80" s="114"/>
      <c r="AU80" s="114"/>
      <c r="AV80" s="114"/>
      <c r="AW80" s="114"/>
      <c r="AX80" s="114"/>
      <c r="AY80" s="114"/>
      <c r="AZ80" s="114"/>
      <c r="BA80" s="92"/>
      <c r="BB80" s="92"/>
      <c r="BC80" s="92"/>
      <c r="BD80" s="92"/>
      <c r="BE80" s="92"/>
      <c r="BF80" s="92"/>
      <c r="BG80" s="114"/>
      <c r="BH80" s="114"/>
      <c r="BI80" s="114"/>
      <c r="BJ80" s="114"/>
      <c r="BK80" s="92"/>
      <c r="BL80" s="92"/>
      <c r="BM80" s="92"/>
      <c r="BN80" s="92"/>
      <c r="BO80" s="92"/>
      <c r="BP80" s="92"/>
      <c r="BQ80" s="97"/>
      <c r="BR80" s="97"/>
      <c r="BS80" s="115"/>
      <c r="BT80" s="115"/>
      <c r="BU80" s="115"/>
      <c r="BV80" s="115"/>
      <c r="BW80" s="115"/>
      <c r="BX80" s="115"/>
      <c r="BY80" s="116"/>
      <c r="BZ80" s="116"/>
      <c r="CA80" s="115"/>
      <c r="CB80" s="117"/>
      <c r="CC80" s="87"/>
      <c r="CD80" s="100"/>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c r="DX80" s="118"/>
      <c r="DY80" s="118"/>
      <c r="DZ80" s="118"/>
      <c r="EA80" s="118"/>
      <c r="EB80" s="118"/>
      <c r="EC80" s="118"/>
      <c r="ED80" s="118"/>
    </row>
    <row r="81" ht="14.25" customHeight="1">
      <c r="A81" s="86"/>
      <c r="B81" s="86"/>
      <c r="C81" s="86"/>
      <c r="D81" s="86"/>
      <c r="E81" s="86"/>
      <c r="F81" s="87"/>
      <c r="G81" s="112" t="s">
        <v>524</v>
      </c>
      <c r="H81" s="89"/>
      <c r="I81" s="119"/>
      <c r="J81" s="87"/>
      <c r="K81" s="87"/>
      <c r="L81" s="87"/>
      <c r="M81" s="87"/>
      <c r="N81" s="113" t="str">
        <f t="shared" si="57"/>
        <v/>
      </c>
      <c r="O81" s="95"/>
      <c r="P81" s="93">
        <f t="shared" si="58"/>
        <v>0</v>
      </c>
      <c r="Q81" s="92"/>
      <c r="R81" s="92"/>
      <c r="S81" s="114"/>
      <c r="T81" s="114"/>
      <c r="U81" s="114"/>
      <c r="V81" s="92"/>
      <c r="W81" s="92"/>
      <c r="X81" s="114"/>
      <c r="Y81" s="114"/>
      <c r="Z81" s="114"/>
      <c r="AA81" s="92"/>
      <c r="AB81" s="92"/>
      <c r="AC81" s="114"/>
      <c r="AD81" s="114"/>
      <c r="AE81" s="92"/>
      <c r="AF81" s="92"/>
      <c r="AG81" s="92"/>
      <c r="AH81" s="92"/>
      <c r="AI81" s="92"/>
      <c r="AJ81" s="92"/>
      <c r="AK81" s="114"/>
      <c r="AL81" s="114"/>
      <c r="AM81" s="114"/>
      <c r="AN81" s="92"/>
      <c r="AO81" s="92"/>
      <c r="AP81" s="92"/>
      <c r="AQ81" s="92"/>
      <c r="AR81" s="92"/>
      <c r="AS81" s="92"/>
      <c r="AT81" s="114"/>
      <c r="AU81" s="114"/>
      <c r="AV81" s="114"/>
      <c r="AW81" s="114"/>
      <c r="AX81" s="114"/>
      <c r="AY81" s="114"/>
      <c r="AZ81" s="114"/>
      <c r="BA81" s="92"/>
      <c r="BB81" s="92"/>
      <c r="BC81" s="92"/>
      <c r="BD81" s="92"/>
      <c r="BE81" s="92"/>
      <c r="BF81" s="92"/>
      <c r="BG81" s="114"/>
      <c r="BH81" s="114"/>
      <c r="BI81" s="114"/>
      <c r="BJ81" s="114"/>
      <c r="BK81" s="92"/>
      <c r="BL81" s="92"/>
      <c r="BM81" s="92"/>
      <c r="BN81" s="92"/>
      <c r="BO81" s="92"/>
      <c r="BP81" s="92"/>
      <c r="BQ81" s="97"/>
      <c r="BR81" s="97"/>
      <c r="BS81" s="115"/>
      <c r="BT81" s="115"/>
      <c r="BU81" s="115"/>
      <c r="BV81" s="115"/>
      <c r="BW81" s="115"/>
      <c r="BX81" s="115"/>
      <c r="BY81" s="116"/>
      <c r="BZ81" s="116"/>
      <c r="CA81" s="115"/>
      <c r="CB81" s="117"/>
      <c r="CC81" s="87"/>
      <c r="CD81" s="100"/>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row>
    <row r="82" ht="14.25" customHeight="1">
      <c r="A82" s="86"/>
      <c r="B82" s="86"/>
      <c r="C82" s="86"/>
      <c r="D82" s="86"/>
      <c r="E82" s="86"/>
      <c r="F82" s="87"/>
      <c r="G82" s="112" t="s">
        <v>524</v>
      </c>
      <c r="H82" s="89"/>
      <c r="I82" s="119"/>
      <c r="J82" s="87"/>
      <c r="K82" s="87"/>
      <c r="L82" s="87"/>
      <c r="M82" s="87"/>
      <c r="N82" s="113" t="str">
        <f t="shared" si="57"/>
        <v/>
      </c>
      <c r="O82" s="95"/>
      <c r="P82" s="93">
        <f t="shared" si="58"/>
        <v>0</v>
      </c>
      <c r="Q82" s="92"/>
      <c r="R82" s="92"/>
      <c r="S82" s="114"/>
      <c r="T82" s="114"/>
      <c r="U82" s="114"/>
      <c r="V82" s="92"/>
      <c r="W82" s="92"/>
      <c r="X82" s="114"/>
      <c r="Y82" s="114"/>
      <c r="Z82" s="114"/>
      <c r="AA82" s="92"/>
      <c r="AB82" s="92"/>
      <c r="AC82" s="114"/>
      <c r="AD82" s="114"/>
      <c r="AE82" s="92"/>
      <c r="AF82" s="92"/>
      <c r="AG82" s="92"/>
      <c r="AH82" s="92"/>
      <c r="AI82" s="92"/>
      <c r="AJ82" s="92"/>
      <c r="AK82" s="114"/>
      <c r="AL82" s="114"/>
      <c r="AM82" s="114"/>
      <c r="AN82" s="92"/>
      <c r="AO82" s="92"/>
      <c r="AP82" s="92"/>
      <c r="AQ82" s="92"/>
      <c r="AR82" s="92"/>
      <c r="AS82" s="92"/>
      <c r="AT82" s="114"/>
      <c r="AU82" s="114"/>
      <c r="AV82" s="114"/>
      <c r="AW82" s="114"/>
      <c r="AX82" s="114"/>
      <c r="AY82" s="114"/>
      <c r="AZ82" s="114"/>
      <c r="BA82" s="92"/>
      <c r="BB82" s="92"/>
      <c r="BC82" s="92"/>
      <c r="BD82" s="92"/>
      <c r="BE82" s="92"/>
      <c r="BF82" s="92"/>
      <c r="BG82" s="114"/>
      <c r="BH82" s="114"/>
      <c r="BI82" s="114"/>
      <c r="BJ82" s="114"/>
      <c r="BK82" s="92"/>
      <c r="BL82" s="92"/>
      <c r="BM82" s="92"/>
      <c r="BN82" s="92"/>
      <c r="BO82" s="92"/>
      <c r="BP82" s="92"/>
      <c r="BQ82" s="97"/>
      <c r="BR82" s="97"/>
      <c r="BS82" s="115"/>
      <c r="BT82" s="115"/>
      <c r="BU82" s="115"/>
      <c r="BV82" s="115"/>
      <c r="BW82" s="115"/>
      <c r="BX82" s="115"/>
      <c r="BY82" s="116"/>
      <c r="BZ82" s="116"/>
      <c r="CA82" s="115"/>
      <c r="CB82" s="117"/>
      <c r="CC82" s="87"/>
      <c r="CD82" s="100"/>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row>
    <row r="83" ht="14.25" customHeight="1">
      <c r="A83" s="86"/>
      <c r="B83" s="86"/>
      <c r="C83" s="86"/>
      <c r="D83" s="86"/>
      <c r="E83" s="86"/>
      <c r="F83" s="87"/>
      <c r="G83" s="112" t="s">
        <v>524</v>
      </c>
      <c r="H83" s="89"/>
      <c r="I83" s="119"/>
      <c r="J83" s="87"/>
      <c r="K83" s="87"/>
      <c r="L83" s="87"/>
      <c r="M83" s="87"/>
      <c r="N83" s="113" t="str">
        <f t="shared" si="57"/>
        <v/>
      </c>
      <c r="O83" s="95"/>
      <c r="P83" s="93">
        <f t="shared" si="58"/>
        <v>0</v>
      </c>
      <c r="Q83" s="92"/>
      <c r="R83" s="92"/>
      <c r="S83" s="114"/>
      <c r="T83" s="114"/>
      <c r="U83" s="114"/>
      <c r="V83" s="92"/>
      <c r="W83" s="92"/>
      <c r="X83" s="114"/>
      <c r="Y83" s="114"/>
      <c r="Z83" s="114"/>
      <c r="AA83" s="92"/>
      <c r="AB83" s="92"/>
      <c r="AC83" s="114"/>
      <c r="AD83" s="114"/>
      <c r="AE83" s="92"/>
      <c r="AF83" s="92"/>
      <c r="AG83" s="92"/>
      <c r="AH83" s="92"/>
      <c r="AI83" s="92"/>
      <c r="AJ83" s="92"/>
      <c r="AK83" s="114"/>
      <c r="AL83" s="114"/>
      <c r="AM83" s="114"/>
      <c r="AN83" s="92"/>
      <c r="AO83" s="92"/>
      <c r="AP83" s="92"/>
      <c r="AQ83" s="92"/>
      <c r="AR83" s="92"/>
      <c r="AS83" s="92"/>
      <c r="AT83" s="114"/>
      <c r="AU83" s="114"/>
      <c r="AV83" s="114"/>
      <c r="AW83" s="114"/>
      <c r="AX83" s="114"/>
      <c r="AY83" s="114"/>
      <c r="AZ83" s="114"/>
      <c r="BA83" s="92"/>
      <c r="BB83" s="92"/>
      <c r="BC83" s="92"/>
      <c r="BD83" s="92"/>
      <c r="BE83" s="92"/>
      <c r="BF83" s="92"/>
      <c r="BG83" s="114"/>
      <c r="BH83" s="114"/>
      <c r="BI83" s="114"/>
      <c r="BJ83" s="114"/>
      <c r="BK83" s="92"/>
      <c r="BL83" s="92"/>
      <c r="BM83" s="92"/>
      <c r="BN83" s="92"/>
      <c r="BO83" s="92"/>
      <c r="BP83" s="92"/>
      <c r="BQ83" s="97"/>
      <c r="BR83" s="97"/>
      <c r="BS83" s="115"/>
      <c r="BT83" s="115"/>
      <c r="BU83" s="115"/>
      <c r="BV83" s="115"/>
      <c r="BW83" s="115"/>
      <c r="BX83" s="115"/>
      <c r="BY83" s="116"/>
      <c r="BZ83" s="116"/>
      <c r="CA83" s="115"/>
      <c r="CB83" s="117"/>
      <c r="CC83" s="87"/>
      <c r="CD83" s="100"/>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18"/>
      <c r="DS83" s="118"/>
      <c r="DT83" s="118"/>
      <c r="DU83" s="118"/>
      <c r="DV83" s="118"/>
      <c r="DW83" s="118"/>
      <c r="DX83" s="118"/>
      <c r="DY83" s="118"/>
      <c r="DZ83" s="118"/>
      <c r="EA83" s="118"/>
      <c r="EB83" s="118"/>
      <c r="EC83" s="118"/>
      <c r="ED83" s="118"/>
    </row>
    <row r="84" ht="14.25" customHeight="1">
      <c r="A84" s="86"/>
      <c r="B84" s="86"/>
      <c r="C84" s="86"/>
      <c r="D84" s="86"/>
      <c r="E84" s="86"/>
      <c r="F84" s="87"/>
      <c r="G84" s="112" t="s">
        <v>524</v>
      </c>
      <c r="H84" s="89"/>
      <c r="I84" s="119"/>
      <c r="J84" s="87"/>
      <c r="K84" s="87"/>
      <c r="L84" s="87"/>
      <c r="M84" s="87"/>
      <c r="N84" s="113" t="str">
        <f t="shared" si="57"/>
        <v/>
      </c>
      <c r="O84" s="95"/>
      <c r="P84" s="93">
        <f t="shared" si="58"/>
        <v>0</v>
      </c>
      <c r="Q84" s="92"/>
      <c r="R84" s="92"/>
      <c r="S84" s="114"/>
      <c r="T84" s="114"/>
      <c r="U84" s="114"/>
      <c r="V84" s="92"/>
      <c r="W84" s="92"/>
      <c r="X84" s="114"/>
      <c r="Y84" s="114"/>
      <c r="Z84" s="114"/>
      <c r="AA84" s="92"/>
      <c r="AB84" s="92"/>
      <c r="AC84" s="114"/>
      <c r="AD84" s="114"/>
      <c r="AE84" s="92"/>
      <c r="AF84" s="92"/>
      <c r="AG84" s="92"/>
      <c r="AH84" s="92"/>
      <c r="AI84" s="92"/>
      <c r="AJ84" s="92"/>
      <c r="AK84" s="114"/>
      <c r="AL84" s="114"/>
      <c r="AM84" s="114"/>
      <c r="AN84" s="92"/>
      <c r="AO84" s="92"/>
      <c r="AP84" s="92"/>
      <c r="AQ84" s="92"/>
      <c r="AR84" s="92"/>
      <c r="AS84" s="92"/>
      <c r="AT84" s="114"/>
      <c r="AU84" s="114"/>
      <c r="AV84" s="114"/>
      <c r="AW84" s="114"/>
      <c r="AX84" s="114"/>
      <c r="AY84" s="114"/>
      <c r="AZ84" s="114"/>
      <c r="BA84" s="92"/>
      <c r="BB84" s="92"/>
      <c r="BC84" s="92"/>
      <c r="BD84" s="92"/>
      <c r="BE84" s="92"/>
      <c r="BF84" s="92"/>
      <c r="BG84" s="114"/>
      <c r="BH84" s="114"/>
      <c r="BI84" s="114"/>
      <c r="BJ84" s="114"/>
      <c r="BK84" s="92"/>
      <c r="BL84" s="92"/>
      <c r="BM84" s="92"/>
      <c r="BN84" s="92"/>
      <c r="BO84" s="92"/>
      <c r="BP84" s="92"/>
      <c r="BQ84" s="97"/>
      <c r="BR84" s="97"/>
      <c r="BS84" s="115"/>
      <c r="BT84" s="115"/>
      <c r="BU84" s="115"/>
      <c r="BV84" s="115"/>
      <c r="BW84" s="115"/>
      <c r="BX84" s="115"/>
      <c r="BY84" s="116"/>
      <c r="BZ84" s="116"/>
      <c r="CA84" s="115"/>
      <c r="CB84" s="117"/>
      <c r="CC84" s="87"/>
      <c r="CD84" s="100"/>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8"/>
      <c r="DS84" s="118"/>
      <c r="DT84" s="118"/>
      <c r="DU84" s="118"/>
      <c r="DV84" s="118"/>
      <c r="DW84" s="118"/>
      <c r="DX84" s="118"/>
      <c r="DY84" s="118"/>
      <c r="DZ84" s="118"/>
      <c r="EA84" s="118"/>
      <c r="EB84" s="118"/>
      <c r="EC84" s="118"/>
      <c r="ED84" s="118"/>
    </row>
    <row r="85" ht="14.25" customHeight="1">
      <c r="A85" s="86"/>
      <c r="B85" s="86"/>
      <c r="C85" s="86"/>
      <c r="D85" s="86"/>
      <c r="E85" s="86"/>
      <c r="F85" s="87"/>
      <c r="G85" s="112" t="s">
        <v>524</v>
      </c>
      <c r="H85" s="89"/>
      <c r="I85" s="119"/>
      <c r="J85" s="87"/>
      <c r="K85" s="87"/>
      <c r="L85" s="87"/>
      <c r="M85" s="87"/>
      <c r="N85" s="113" t="str">
        <f t="shared" si="57"/>
        <v/>
      </c>
      <c r="O85" s="95"/>
      <c r="P85" s="93">
        <f t="shared" si="58"/>
        <v>0</v>
      </c>
      <c r="Q85" s="92"/>
      <c r="R85" s="92"/>
      <c r="S85" s="114"/>
      <c r="T85" s="114"/>
      <c r="U85" s="114"/>
      <c r="V85" s="92"/>
      <c r="W85" s="92"/>
      <c r="X85" s="114"/>
      <c r="Y85" s="114"/>
      <c r="Z85" s="114"/>
      <c r="AA85" s="92"/>
      <c r="AB85" s="92"/>
      <c r="AC85" s="114"/>
      <c r="AD85" s="114"/>
      <c r="AE85" s="92"/>
      <c r="AF85" s="92"/>
      <c r="AG85" s="92"/>
      <c r="AH85" s="92"/>
      <c r="AI85" s="92"/>
      <c r="AJ85" s="92"/>
      <c r="AK85" s="114"/>
      <c r="AL85" s="114"/>
      <c r="AM85" s="114"/>
      <c r="AN85" s="92"/>
      <c r="AO85" s="92"/>
      <c r="AP85" s="92"/>
      <c r="AQ85" s="92"/>
      <c r="AR85" s="92"/>
      <c r="AS85" s="92"/>
      <c r="AT85" s="114"/>
      <c r="AU85" s="114"/>
      <c r="AV85" s="114"/>
      <c r="AW85" s="114"/>
      <c r="AX85" s="114"/>
      <c r="AY85" s="114"/>
      <c r="AZ85" s="114"/>
      <c r="BA85" s="92"/>
      <c r="BB85" s="92"/>
      <c r="BC85" s="92"/>
      <c r="BD85" s="92"/>
      <c r="BE85" s="92"/>
      <c r="BF85" s="92"/>
      <c r="BG85" s="114"/>
      <c r="BH85" s="114"/>
      <c r="BI85" s="114"/>
      <c r="BJ85" s="114"/>
      <c r="BK85" s="92"/>
      <c r="BL85" s="92"/>
      <c r="BM85" s="92"/>
      <c r="BN85" s="92"/>
      <c r="BO85" s="92"/>
      <c r="BP85" s="92"/>
      <c r="BQ85" s="97"/>
      <c r="BR85" s="97"/>
      <c r="BS85" s="115"/>
      <c r="BT85" s="115"/>
      <c r="BU85" s="115"/>
      <c r="BV85" s="115"/>
      <c r="BW85" s="115"/>
      <c r="BX85" s="115"/>
      <c r="BY85" s="116"/>
      <c r="BZ85" s="116"/>
      <c r="CA85" s="115"/>
      <c r="CB85" s="117"/>
      <c r="CC85" s="87"/>
      <c r="CD85" s="100"/>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c r="DX85" s="118"/>
      <c r="DY85" s="118"/>
      <c r="DZ85" s="118"/>
      <c r="EA85" s="118"/>
      <c r="EB85" s="118"/>
      <c r="EC85" s="118"/>
      <c r="ED85" s="118"/>
    </row>
    <row r="86" ht="14.25" customHeight="1">
      <c r="A86" s="86"/>
      <c r="B86" s="86"/>
      <c r="C86" s="86"/>
      <c r="D86" s="86"/>
      <c r="E86" s="86"/>
      <c r="F86" s="87"/>
      <c r="G86" s="112" t="s">
        <v>524</v>
      </c>
      <c r="H86" s="89"/>
      <c r="I86" s="119"/>
      <c r="J86" s="87"/>
      <c r="K86" s="87"/>
      <c r="L86" s="87"/>
      <c r="M86" s="87"/>
      <c r="N86" s="113" t="str">
        <f t="shared" si="57"/>
        <v/>
      </c>
      <c r="O86" s="95"/>
      <c r="P86" s="93">
        <f t="shared" si="58"/>
        <v>0</v>
      </c>
      <c r="Q86" s="92"/>
      <c r="R86" s="92"/>
      <c r="S86" s="114"/>
      <c r="T86" s="114"/>
      <c r="U86" s="114"/>
      <c r="V86" s="92"/>
      <c r="W86" s="92"/>
      <c r="X86" s="114"/>
      <c r="Y86" s="114"/>
      <c r="Z86" s="114"/>
      <c r="AA86" s="92"/>
      <c r="AB86" s="92"/>
      <c r="AC86" s="114"/>
      <c r="AD86" s="114"/>
      <c r="AE86" s="92"/>
      <c r="AF86" s="92"/>
      <c r="AG86" s="92"/>
      <c r="AH86" s="92"/>
      <c r="AI86" s="92"/>
      <c r="AJ86" s="92"/>
      <c r="AK86" s="114"/>
      <c r="AL86" s="114"/>
      <c r="AM86" s="114"/>
      <c r="AN86" s="92"/>
      <c r="AO86" s="92"/>
      <c r="AP86" s="92"/>
      <c r="AQ86" s="92"/>
      <c r="AR86" s="92"/>
      <c r="AS86" s="92"/>
      <c r="AT86" s="114"/>
      <c r="AU86" s="114"/>
      <c r="AV86" s="114"/>
      <c r="AW86" s="114"/>
      <c r="AX86" s="114"/>
      <c r="AY86" s="114"/>
      <c r="AZ86" s="114"/>
      <c r="BA86" s="92"/>
      <c r="BB86" s="92"/>
      <c r="BC86" s="92"/>
      <c r="BD86" s="92"/>
      <c r="BE86" s="92"/>
      <c r="BF86" s="92"/>
      <c r="BG86" s="114"/>
      <c r="BH86" s="114"/>
      <c r="BI86" s="114"/>
      <c r="BJ86" s="114"/>
      <c r="BK86" s="92"/>
      <c r="BL86" s="92"/>
      <c r="BM86" s="92"/>
      <c r="BN86" s="92"/>
      <c r="BO86" s="92"/>
      <c r="BP86" s="92"/>
      <c r="BQ86" s="97"/>
      <c r="BR86" s="97"/>
      <c r="BS86" s="115"/>
      <c r="BT86" s="115"/>
      <c r="BU86" s="115"/>
      <c r="BV86" s="115"/>
      <c r="BW86" s="115"/>
      <c r="BX86" s="115"/>
      <c r="BY86" s="116"/>
      <c r="BZ86" s="116"/>
      <c r="CA86" s="115"/>
      <c r="CB86" s="117"/>
      <c r="CC86" s="87"/>
      <c r="CD86" s="100"/>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8"/>
      <c r="DZ86" s="118"/>
      <c r="EA86" s="118"/>
      <c r="EB86" s="118"/>
      <c r="EC86" s="118"/>
      <c r="ED86" s="118"/>
    </row>
    <row r="87" ht="14.25" customHeight="1">
      <c r="A87" s="86"/>
      <c r="B87" s="86"/>
      <c r="C87" s="86"/>
      <c r="D87" s="86"/>
      <c r="E87" s="86"/>
      <c r="F87" s="87"/>
      <c r="G87" s="112" t="s">
        <v>524</v>
      </c>
      <c r="H87" s="89"/>
      <c r="I87" s="119"/>
      <c r="J87" s="87"/>
      <c r="K87" s="87"/>
      <c r="L87" s="87"/>
      <c r="M87" s="87"/>
      <c r="N87" s="113" t="str">
        <f t="shared" si="57"/>
        <v/>
      </c>
      <c r="O87" s="95"/>
      <c r="P87" s="93">
        <f t="shared" si="58"/>
        <v>0</v>
      </c>
      <c r="Q87" s="92"/>
      <c r="R87" s="92"/>
      <c r="S87" s="114"/>
      <c r="T87" s="114"/>
      <c r="U87" s="114"/>
      <c r="V87" s="92"/>
      <c r="W87" s="92"/>
      <c r="X87" s="114"/>
      <c r="Y87" s="114"/>
      <c r="Z87" s="114"/>
      <c r="AA87" s="92"/>
      <c r="AB87" s="92"/>
      <c r="AC87" s="114"/>
      <c r="AD87" s="114"/>
      <c r="AE87" s="92"/>
      <c r="AF87" s="92"/>
      <c r="AG87" s="92"/>
      <c r="AH87" s="92"/>
      <c r="AI87" s="92"/>
      <c r="AJ87" s="92"/>
      <c r="AK87" s="114"/>
      <c r="AL87" s="114"/>
      <c r="AM87" s="114"/>
      <c r="AN87" s="92"/>
      <c r="AO87" s="92"/>
      <c r="AP87" s="92"/>
      <c r="AQ87" s="92"/>
      <c r="AR87" s="92"/>
      <c r="AS87" s="92"/>
      <c r="AT87" s="114"/>
      <c r="AU87" s="114"/>
      <c r="AV87" s="114"/>
      <c r="AW87" s="114"/>
      <c r="AX87" s="114"/>
      <c r="AY87" s="114"/>
      <c r="AZ87" s="114"/>
      <c r="BA87" s="92"/>
      <c r="BB87" s="92"/>
      <c r="BC87" s="92"/>
      <c r="BD87" s="92"/>
      <c r="BE87" s="92"/>
      <c r="BF87" s="92"/>
      <c r="BG87" s="114"/>
      <c r="BH87" s="114"/>
      <c r="BI87" s="114"/>
      <c r="BJ87" s="114"/>
      <c r="BK87" s="92"/>
      <c r="BL87" s="92"/>
      <c r="BM87" s="92"/>
      <c r="BN87" s="92"/>
      <c r="BO87" s="92"/>
      <c r="BP87" s="92"/>
      <c r="BQ87" s="97"/>
      <c r="BR87" s="97"/>
      <c r="BS87" s="115"/>
      <c r="BT87" s="115"/>
      <c r="BU87" s="115"/>
      <c r="BV87" s="115"/>
      <c r="BW87" s="115"/>
      <c r="BX87" s="115"/>
      <c r="BY87" s="116"/>
      <c r="BZ87" s="116"/>
      <c r="CA87" s="115"/>
      <c r="CB87" s="117"/>
      <c r="CC87" s="87"/>
      <c r="CD87" s="100"/>
      <c r="CE87" s="118"/>
      <c r="CF87" s="118"/>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c r="DC87" s="118"/>
      <c r="DD87" s="118"/>
      <c r="DE87" s="118"/>
      <c r="DF87" s="118"/>
      <c r="DG87" s="118"/>
      <c r="DH87" s="118"/>
      <c r="DI87" s="118"/>
      <c r="DJ87" s="118"/>
      <c r="DK87" s="118"/>
      <c r="DL87" s="118"/>
      <c r="DM87" s="118"/>
      <c r="DN87" s="118"/>
      <c r="DO87" s="118"/>
      <c r="DP87" s="118"/>
      <c r="DQ87" s="118"/>
      <c r="DR87" s="118"/>
      <c r="DS87" s="118"/>
      <c r="DT87" s="118"/>
      <c r="DU87" s="118"/>
      <c r="DV87" s="118"/>
      <c r="DW87" s="118"/>
      <c r="DX87" s="118"/>
      <c r="DY87" s="118"/>
      <c r="DZ87" s="118"/>
      <c r="EA87" s="118"/>
      <c r="EB87" s="118"/>
      <c r="EC87" s="118"/>
      <c r="ED87" s="118"/>
    </row>
    <row r="88" ht="14.25" customHeight="1">
      <c r="A88" s="86"/>
      <c r="B88" s="86"/>
      <c r="C88" s="86"/>
      <c r="D88" s="86"/>
      <c r="E88" s="86"/>
      <c r="F88" s="87"/>
      <c r="G88" s="112" t="s">
        <v>524</v>
      </c>
      <c r="H88" s="89"/>
      <c r="I88" s="119"/>
      <c r="J88" s="87"/>
      <c r="K88" s="87"/>
      <c r="L88" s="87"/>
      <c r="M88" s="87"/>
      <c r="N88" s="113" t="str">
        <f t="shared" si="57"/>
        <v/>
      </c>
      <c r="O88" s="95"/>
      <c r="P88" s="93">
        <f t="shared" si="58"/>
        <v>0</v>
      </c>
      <c r="Q88" s="92"/>
      <c r="R88" s="92"/>
      <c r="S88" s="114"/>
      <c r="T88" s="114"/>
      <c r="U88" s="114"/>
      <c r="V88" s="92"/>
      <c r="W88" s="92"/>
      <c r="X88" s="114"/>
      <c r="Y88" s="114"/>
      <c r="Z88" s="114"/>
      <c r="AA88" s="92"/>
      <c r="AB88" s="92"/>
      <c r="AC88" s="114"/>
      <c r="AD88" s="114"/>
      <c r="AE88" s="92"/>
      <c r="AF88" s="92"/>
      <c r="AG88" s="92"/>
      <c r="AH88" s="92"/>
      <c r="AI88" s="92"/>
      <c r="AJ88" s="92"/>
      <c r="AK88" s="114"/>
      <c r="AL88" s="114"/>
      <c r="AM88" s="114"/>
      <c r="AN88" s="92"/>
      <c r="AO88" s="92"/>
      <c r="AP88" s="92"/>
      <c r="AQ88" s="92"/>
      <c r="AR88" s="92"/>
      <c r="AS88" s="92"/>
      <c r="AT88" s="114"/>
      <c r="AU88" s="114"/>
      <c r="AV88" s="114"/>
      <c r="AW88" s="114"/>
      <c r="AX88" s="114"/>
      <c r="AY88" s="114"/>
      <c r="AZ88" s="114"/>
      <c r="BA88" s="92"/>
      <c r="BB88" s="92"/>
      <c r="BC88" s="92"/>
      <c r="BD88" s="92"/>
      <c r="BE88" s="92"/>
      <c r="BF88" s="92"/>
      <c r="BG88" s="114"/>
      <c r="BH88" s="114"/>
      <c r="BI88" s="114"/>
      <c r="BJ88" s="114"/>
      <c r="BK88" s="92"/>
      <c r="BL88" s="92"/>
      <c r="BM88" s="92"/>
      <c r="BN88" s="92"/>
      <c r="BO88" s="92"/>
      <c r="BP88" s="92"/>
      <c r="BQ88" s="97"/>
      <c r="BR88" s="97"/>
      <c r="BS88" s="115"/>
      <c r="BT88" s="115"/>
      <c r="BU88" s="115"/>
      <c r="BV88" s="115"/>
      <c r="BW88" s="115"/>
      <c r="BX88" s="115"/>
      <c r="BY88" s="116"/>
      <c r="BZ88" s="116"/>
      <c r="CA88" s="115"/>
      <c r="CB88" s="117"/>
      <c r="CC88" s="87"/>
      <c r="CD88" s="100"/>
      <c r="CE88" s="118"/>
      <c r="CF88" s="118"/>
      <c r="CG88" s="118"/>
      <c r="CH88" s="118"/>
      <c r="CI88" s="118"/>
      <c r="CJ88" s="118"/>
      <c r="CK88" s="118"/>
      <c r="CL88" s="118"/>
      <c r="CM88" s="118"/>
      <c r="CN88" s="118"/>
      <c r="CO88" s="118"/>
      <c r="CP88" s="118"/>
      <c r="CQ88" s="118"/>
      <c r="CR88" s="118"/>
      <c r="CS88" s="118"/>
      <c r="CT88" s="118"/>
      <c r="CU88" s="118"/>
      <c r="CV88" s="118"/>
      <c r="CW88" s="118"/>
      <c r="CX88" s="118"/>
      <c r="CY88" s="118"/>
      <c r="CZ88" s="118"/>
      <c r="DA88" s="118"/>
      <c r="DB88" s="118"/>
      <c r="DC88" s="118"/>
      <c r="DD88" s="118"/>
      <c r="DE88" s="118"/>
      <c r="DF88" s="118"/>
      <c r="DG88" s="118"/>
      <c r="DH88" s="118"/>
      <c r="DI88" s="118"/>
      <c r="DJ88" s="118"/>
      <c r="DK88" s="118"/>
      <c r="DL88" s="118"/>
      <c r="DM88" s="118"/>
      <c r="DN88" s="118"/>
      <c r="DO88" s="118"/>
      <c r="DP88" s="118"/>
      <c r="DQ88" s="118"/>
      <c r="DR88" s="118"/>
      <c r="DS88" s="118"/>
      <c r="DT88" s="118"/>
      <c r="DU88" s="118"/>
      <c r="DV88" s="118"/>
      <c r="DW88" s="118"/>
      <c r="DX88" s="118"/>
      <c r="DY88" s="118"/>
      <c r="DZ88" s="118"/>
      <c r="EA88" s="118"/>
      <c r="EB88" s="118"/>
      <c r="EC88" s="118"/>
      <c r="ED88" s="118"/>
    </row>
    <row r="89" ht="14.25" customHeight="1">
      <c r="A89" s="86"/>
      <c r="B89" s="86"/>
      <c r="C89" s="86"/>
      <c r="D89" s="86"/>
      <c r="E89" s="86"/>
      <c r="F89" s="87"/>
      <c r="G89" s="112" t="s">
        <v>524</v>
      </c>
      <c r="H89" s="89"/>
      <c r="I89" s="119"/>
      <c r="J89" s="87"/>
      <c r="K89" s="87"/>
      <c r="L89" s="87"/>
      <c r="M89" s="87"/>
      <c r="N89" s="113" t="str">
        <f t="shared" si="57"/>
        <v/>
      </c>
      <c r="O89" s="95"/>
      <c r="P89" s="93">
        <f t="shared" si="58"/>
        <v>0</v>
      </c>
      <c r="Q89" s="92"/>
      <c r="R89" s="92"/>
      <c r="S89" s="114"/>
      <c r="T89" s="114"/>
      <c r="U89" s="114"/>
      <c r="V89" s="92"/>
      <c r="W89" s="92"/>
      <c r="X89" s="114"/>
      <c r="Y89" s="114"/>
      <c r="Z89" s="114"/>
      <c r="AA89" s="92"/>
      <c r="AB89" s="92"/>
      <c r="AC89" s="114"/>
      <c r="AD89" s="114"/>
      <c r="AE89" s="92"/>
      <c r="AF89" s="92"/>
      <c r="AG89" s="92"/>
      <c r="AH89" s="92"/>
      <c r="AI89" s="92"/>
      <c r="AJ89" s="92"/>
      <c r="AK89" s="114"/>
      <c r="AL89" s="114"/>
      <c r="AM89" s="114"/>
      <c r="AN89" s="92"/>
      <c r="AO89" s="92"/>
      <c r="AP89" s="92"/>
      <c r="AQ89" s="92"/>
      <c r="AR89" s="92"/>
      <c r="AS89" s="92"/>
      <c r="AT89" s="114"/>
      <c r="AU89" s="114"/>
      <c r="AV89" s="114"/>
      <c r="AW89" s="114"/>
      <c r="AX89" s="114"/>
      <c r="AY89" s="114"/>
      <c r="AZ89" s="114"/>
      <c r="BA89" s="92"/>
      <c r="BB89" s="92"/>
      <c r="BC89" s="92"/>
      <c r="BD89" s="92"/>
      <c r="BE89" s="92"/>
      <c r="BF89" s="92"/>
      <c r="BG89" s="114"/>
      <c r="BH89" s="114"/>
      <c r="BI89" s="114"/>
      <c r="BJ89" s="114"/>
      <c r="BK89" s="92"/>
      <c r="BL89" s="92"/>
      <c r="BM89" s="92"/>
      <c r="BN89" s="92"/>
      <c r="BO89" s="92"/>
      <c r="BP89" s="92"/>
      <c r="BQ89" s="97"/>
      <c r="BR89" s="97"/>
      <c r="BS89" s="115"/>
      <c r="BT89" s="115"/>
      <c r="BU89" s="115"/>
      <c r="BV89" s="115"/>
      <c r="BW89" s="115"/>
      <c r="BX89" s="115"/>
      <c r="BY89" s="116"/>
      <c r="BZ89" s="116"/>
      <c r="CA89" s="115"/>
      <c r="CB89" s="117"/>
      <c r="CC89" s="87"/>
      <c r="CD89" s="100"/>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8"/>
      <c r="DJ89" s="118"/>
      <c r="DK89" s="118"/>
      <c r="DL89" s="118"/>
      <c r="DM89" s="118"/>
      <c r="DN89" s="118"/>
      <c r="DO89" s="118"/>
      <c r="DP89" s="118"/>
      <c r="DQ89" s="118"/>
      <c r="DR89" s="118"/>
      <c r="DS89" s="118"/>
      <c r="DT89" s="118"/>
      <c r="DU89" s="118"/>
      <c r="DV89" s="118"/>
      <c r="DW89" s="118"/>
      <c r="DX89" s="118"/>
      <c r="DY89" s="118"/>
      <c r="DZ89" s="118"/>
      <c r="EA89" s="118"/>
      <c r="EB89" s="118"/>
      <c r="EC89" s="118"/>
      <c r="ED89" s="118"/>
    </row>
    <row r="90" ht="14.25" customHeight="1">
      <c r="A90" s="86"/>
      <c r="B90" s="86"/>
      <c r="C90" s="86"/>
      <c r="D90" s="86"/>
      <c r="E90" s="86"/>
      <c r="F90" s="87"/>
      <c r="G90" s="112" t="s">
        <v>524</v>
      </c>
      <c r="H90" s="89"/>
      <c r="I90" s="119"/>
      <c r="J90" s="87"/>
      <c r="K90" s="87"/>
      <c r="L90" s="87"/>
      <c r="M90" s="87"/>
      <c r="N90" s="113" t="str">
        <f t="shared" si="57"/>
        <v/>
      </c>
      <c r="O90" s="95"/>
      <c r="P90" s="93">
        <f t="shared" si="58"/>
        <v>0</v>
      </c>
      <c r="Q90" s="92"/>
      <c r="R90" s="92"/>
      <c r="S90" s="114"/>
      <c r="T90" s="114"/>
      <c r="U90" s="114"/>
      <c r="V90" s="92"/>
      <c r="W90" s="92"/>
      <c r="X90" s="114"/>
      <c r="Y90" s="114"/>
      <c r="Z90" s="114"/>
      <c r="AA90" s="92"/>
      <c r="AB90" s="92"/>
      <c r="AC90" s="114"/>
      <c r="AD90" s="114"/>
      <c r="AE90" s="92"/>
      <c r="AF90" s="92"/>
      <c r="AG90" s="92"/>
      <c r="AH90" s="92"/>
      <c r="AI90" s="92"/>
      <c r="AJ90" s="92"/>
      <c r="AK90" s="114"/>
      <c r="AL90" s="114"/>
      <c r="AM90" s="114"/>
      <c r="AN90" s="92"/>
      <c r="AO90" s="92"/>
      <c r="AP90" s="92"/>
      <c r="AQ90" s="92"/>
      <c r="AR90" s="92"/>
      <c r="AS90" s="92"/>
      <c r="AT90" s="114"/>
      <c r="AU90" s="114"/>
      <c r="AV90" s="114"/>
      <c r="AW90" s="114"/>
      <c r="AX90" s="114"/>
      <c r="AY90" s="114"/>
      <c r="AZ90" s="114"/>
      <c r="BA90" s="92"/>
      <c r="BB90" s="92"/>
      <c r="BC90" s="92"/>
      <c r="BD90" s="92"/>
      <c r="BE90" s="92"/>
      <c r="BF90" s="92"/>
      <c r="BG90" s="114"/>
      <c r="BH90" s="114"/>
      <c r="BI90" s="114"/>
      <c r="BJ90" s="114"/>
      <c r="BK90" s="92"/>
      <c r="BL90" s="92"/>
      <c r="BM90" s="92"/>
      <c r="BN90" s="92"/>
      <c r="BO90" s="92"/>
      <c r="BP90" s="92"/>
      <c r="BQ90" s="97"/>
      <c r="BR90" s="97"/>
      <c r="BS90" s="115"/>
      <c r="BT90" s="115"/>
      <c r="BU90" s="115"/>
      <c r="BV90" s="115"/>
      <c r="BW90" s="115"/>
      <c r="BX90" s="115"/>
      <c r="BY90" s="116"/>
      <c r="BZ90" s="116"/>
      <c r="CA90" s="115"/>
      <c r="CB90" s="117"/>
      <c r="CC90" s="87"/>
      <c r="CD90" s="100"/>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8"/>
      <c r="DS90" s="118"/>
      <c r="DT90" s="118"/>
      <c r="DU90" s="118"/>
      <c r="DV90" s="118"/>
      <c r="DW90" s="118"/>
      <c r="DX90" s="118"/>
      <c r="DY90" s="118"/>
      <c r="DZ90" s="118"/>
      <c r="EA90" s="118"/>
      <c r="EB90" s="118"/>
      <c r="EC90" s="118"/>
      <c r="ED90" s="118"/>
    </row>
    <row r="91" ht="14.25" customHeight="1">
      <c r="A91" s="86"/>
      <c r="B91" s="86"/>
      <c r="C91" s="86"/>
      <c r="D91" s="86"/>
      <c r="E91" s="86"/>
      <c r="F91" s="87"/>
      <c r="G91" s="112" t="s">
        <v>524</v>
      </c>
      <c r="H91" s="89"/>
      <c r="I91" s="119"/>
      <c r="J91" s="87"/>
      <c r="K91" s="87"/>
      <c r="L91" s="87"/>
      <c r="M91" s="87"/>
      <c r="N91" s="113" t="str">
        <f t="shared" si="57"/>
        <v/>
      </c>
      <c r="O91" s="95"/>
      <c r="P91" s="93">
        <f t="shared" si="58"/>
        <v>0</v>
      </c>
      <c r="Q91" s="92"/>
      <c r="R91" s="92"/>
      <c r="S91" s="114"/>
      <c r="T91" s="114"/>
      <c r="U91" s="114"/>
      <c r="V91" s="92"/>
      <c r="W91" s="92"/>
      <c r="X91" s="114"/>
      <c r="Y91" s="114"/>
      <c r="Z91" s="114"/>
      <c r="AA91" s="92"/>
      <c r="AB91" s="92"/>
      <c r="AC91" s="114"/>
      <c r="AD91" s="114"/>
      <c r="AE91" s="92"/>
      <c r="AF91" s="92"/>
      <c r="AG91" s="92"/>
      <c r="AH91" s="92"/>
      <c r="AI91" s="92"/>
      <c r="AJ91" s="92"/>
      <c r="AK91" s="114"/>
      <c r="AL91" s="114"/>
      <c r="AM91" s="114"/>
      <c r="AN91" s="92"/>
      <c r="AO91" s="92"/>
      <c r="AP91" s="92"/>
      <c r="AQ91" s="92"/>
      <c r="AR91" s="92"/>
      <c r="AS91" s="92"/>
      <c r="AT91" s="114"/>
      <c r="AU91" s="114"/>
      <c r="AV91" s="114"/>
      <c r="AW91" s="114"/>
      <c r="AX91" s="114"/>
      <c r="AY91" s="114"/>
      <c r="AZ91" s="114"/>
      <c r="BA91" s="92"/>
      <c r="BB91" s="92"/>
      <c r="BC91" s="92"/>
      <c r="BD91" s="92"/>
      <c r="BE91" s="92"/>
      <c r="BF91" s="92"/>
      <c r="BG91" s="114"/>
      <c r="BH91" s="114"/>
      <c r="BI91" s="114"/>
      <c r="BJ91" s="114"/>
      <c r="BK91" s="92"/>
      <c r="BL91" s="92"/>
      <c r="BM91" s="92"/>
      <c r="BN91" s="92"/>
      <c r="BO91" s="92"/>
      <c r="BP91" s="92"/>
      <c r="BQ91" s="97"/>
      <c r="BR91" s="97"/>
      <c r="BS91" s="115"/>
      <c r="BT91" s="115"/>
      <c r="BU91" s="115"/>
      <c r="BV91" s="115"/>
      <c r="BW91" s="115"/>
      <c r="BX91" s="115"/>
      <c r="BY91" s="116"/>
      <c r="BZ91" s="116"/>
      <c r="CA91" s="115"/>
      <c r="CB91" s="117"/>
      <c r="CC91" s="87"/>
      <c r="CD91" s="100"/>
      <c r="CE91" s="118"/>
      <c r="CF91" s="118"/>
      <c r="CG91" s="118"/>
      <c r="CH91" s="118"/>
      <c r="CI91" s="118"/>
      <c r="CJ91" s="118"/>
      <c r="CK91" s="118"/>
      <c r="CL91" s="118"/>
      <c r="CM91" s="118"/>
      <c r="CN91" s="118"/>
      <c r="CO91" s="118"/>
      <c r="CP91" s="118"/>
      <c r="CQ91" s="118"/>
      <c r="CR91" s="118"/>
      <c r="CS91" s="118"/>
      <c r="CT91" s="118"/>
      <c r="CU91" s="118"/>
      <c r="CV91" s="118"/>
      <c r="CW91" s="118"/>
      <c r="CX91" s="118"/>
      <c r="CY91" s="118"/>
      <c r="CZ91" s="118"/>
      <c r="DA91" s="118"/>
      <c r="DB91" s="118"/>
      <c r="DC91" s="118"/>
      <c r="DD91" s="118"/>
      <c r="DE91" s="118"/>
      <c r="DF91" s="118"/>
      <c r="DG91" s="118"/>
      <c r="DH91" s="118"/>
      <c r="DI91" s="118"/>
      <c r="DJ91" s="118"/>
      <c r="DK91" s="118"/>
      <c r="DL91" s="118"/>
      <c r="DM91" s="118"/>
      <c r="DN91" s="118"/>
      <c r="DO91" s="118"/>
      <c r="DP91" s="118"/>
      <c r="DQ91" s="118"/>
      <c r="DR91" s="118"/>
      <c r="DS91" s="118"/>
      <c r="DT91" s="118"/>
      <c r="DU91" s="118"/>
      <c r="DV91" s="118"/>
      <c r="DW91" s="118"/>
      <c r="DX91" s="118"/>
      <c r="DY91" s="118"/>
      <c r="DZ91" s="118"/>
      <c r="EA91" s="118"/>
      <c r="EB91" s="118"/>
      <c r="EC91" s="118"/>
      <c r="ED91" s="118"/>
    </row>
    <row r="92" ht="14.25" customHeight="1">
      <c r="A92" s="86"/>
      <c r="B92" s="86"/>
      <c r="C92" s="86"/>
      <c r="D92" s="86"/>
      <c r="E92" s="86"/>
      <c r="F92" s="87"/>
      <c r="G92" s="112" t="s">
        <v>524</v>
      </c>
      <c r="H92" s="89"/>
      <c r="I92" s="119"/>
      <c r="J92" s="87"/>
      <c r="K92" s="87"/>
      <c r="L92" s="87"/>
      <c r="M92" s="87"/>
      <c r="N92" s="113" t="str">
        <f t="shared" si="57"/>
        <v/>
      </c>
      <c r="O92" s="95"/>
      <c r="P92" s="93">
        <f t="shared" si="58"/>
        <v>0</v>
      </c>
      <c r="Q92" s="92"/>
      <c r="R92" s="92"/>
      <c r="S92" s="114"/>
      <c r="T92" s="114"/>
      <c r="U92" s="114"/>
      <c r="V92" s="92"/>
      <c r="W92" s="92"/>
      <c r="X92" s="114"/>
      <c r="Y92" s="114"/>
      <c r="Z92" s="114"/>
      <c r="AA92" s="92"/>
      <c r="AB92" s="92"/>
      <c r="AC92" s="114"/>
      <c r="AD92" s="114"/>
      <c r="AE92" s="92"/>
      <c r="AF92" s="92"/>
      <c r="AG92" s="92"/>
      <c r="AH92" s="92"/>
      <c r="AI92" s="92"/>
      <c r="AJ92" s="92"/>
      <c r="AK92" s="114"/>
      <c r="AL92" s="114"/>
      <c r="AM92" s="114"/>
      <c r="AN92" s="92"/>
      <c r="AO92" s="92"/>
      <c r="AP92" s="92"/>
      <c r="AQ92" s="92"/>
      <c r="AR92" s="92"/>
      <c r="AS92" s="92"/>
      <c r="AT92" s="114"/>
      <c r="AU92" s="114"/>
      <c r="AV92" s="114"/>
      <c r="AW92" s="114"/>
      <c r="AX92" s="114"/>
      <c r="AY92" s="114"/>
      <c r="AZ92" s="114"/>
      <c r="BA92" s="92"/>
      <c r="BB92" s="92"/>
      <c r="BC92" s="92"/>
      <c r="BD92" s="92"/>
      <c r="BE92" s="92"/>
      <c r="BF92" s="92"/>
      <c r="BG92" s="114"/>
      <c r="BH92" s="114"/>
      <c r="BI92" s="114"/>
      <c r="BJ92" s="114"/>
      <c r="BK92" s="92"/>
      <c r="BL92" s="92"/>
      <c r="BM92" s="92"/>
      <c r="BN92" s="92"/>
      <c r="BO92" s="92"/>
      <c r="BP92" s="92"/>
      <c r="BQ92" s="97"/>
      <c r="BR92" s="97"/>
      <c r="BS92" s="115"/>
      <c r="BT92" s="115"/>
      <c r="BU92" s="115"/>
      <c r="BV92" s="115"/>
      <c r="BW92" s="115"/>
      <c r="BX92" s="115"/>
      <c r="BY92" s="116"/>
      <c r="BZ92" s="116"/>
      <c r="CA92" s="115"/>
      <c r="CB92" s="117"/>
      <c r="CC92" s="87"/>
      <c r="CD92" s="100"/>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row>
    <row r="93" ht="14.25" customHeight="1">
      <c r="A93" s="86"/>
      <c r="B93" s="86"/>
      <c r="C93" s="86"/>
      <c r="D93" s="86"/>
      <c r="E93" s="86"/>
      <c r="F93" s="87"/>
      <c r="G93" s="112" t="s">
        <v>524</v>
      </c>
      <c r="H93" s="89"/>
      <c r="I93" s="119"/>
      <c r="J93" s="87"/>
      <c r="K93" s="87"/>
      <c r="L93" s="87"/>
      <c r="M93" s="87"/>
      <c r="N93" s="113" t="str">
        <f t="shared" si="57"/>
        <v/>
      </c>
      <c r="O93" s="95"/>
      <c r="P93" s="93">
        <f t="shared" si="58"/>
        <v>0</v>
      </c>
      <c r="Q93" s="92"/>
      <c r="R93" s="92"/>
      <c r="S93" s="114"/>
      <c r="T93" s="114"/>
      <c r="U93" s="114"/>
      <c r="V93" s="92"/>
      <c r="W93" s="92"/>
      <c r="X93" s="114"/>
      <c r="Y93" s="114"/>
      <c r="Z93" s="114"/>
      <c r="AA93" s="92"/>
      <c r="AB93" s="92"/>
      <c r="AC93" s="114"/>
      <c r="AD93" s="114"/>
      <c r="AE93" s="92"/>
      <c r="AF93" s="92"/>
      <c r="AG93" s="92"/>
      <c r="AH93" s="92"/>
      <c r="AI93" s="92"/>
      <c r="AJ93" s="92"/>
      <c r="AK93" s="114"/>
      <c r="AL93" s="114"/>
      <c r="AM93" s="114"/>
      <c r="AN93" s="92"/>
      <c r="AO93" s="92"/>
      <c r="AP93" s="92"/>
      <c r="AQ93" s="92"/>
      <c r="AR93" s="92"/>
      <c r="AS93" s="92"/>
      <c r="AT93" s="114"/>
      <c r="AU93" s="114"/>
      <c r="AV93" s="114"/>
      <c r="AW93" s="114"/>
      <c r="AX93" s="114"/>
      <c r="AY93" s="114"/>
      <c r="AZ93" s="114"/>
      <c r="BA93" s="92"/>
      <c r="BB93" s="92"/>
      <c r="BC93" s="92"/>
      <c r="BD93" s="92"/>
      <c r="BE93" s="92"/>
      <c r="BF93" s="92"/>
      <c r="BG93" s="114"/>
      <c r="BH93" s="114"/>
      <c r="BI93" s="114"/>
      <c r="BJ93" s="114"/>
      <c r="BK93" s="92"/>
      <c r="BL93" s="92"/>
      <c r="BM93" s="92"/>
      <c r="BN93" s="92"/>
      <c r="BO93" s="92"/>
      <c r="BP93" s="92"/>
      <c r="BQ93" s="97"/>
      <c r="BR93" s="97"/>
      <c r="BS93" s="115"/>
      <c r="BT93" s="115"/>
      <c r="BU93" s="115"/>
      <c r="BV93" s="115"/>
      <c r="BW93" s="115"/>
      <c r="BX93" s="115"/>
      <c r="BY93" s="116"/>
      <c r="BZ93" s="116"/>
      <c r="CA93" s="115"/>
      <c r="CB93" s="117"/>
      <c r="CC93" s="87"/>
      <c r="CD93" s="100"/>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c r="DC93" s="118"/>
      <c r="DD93" s="118"/>
      <c r="DE93" s="118"/>
      <c r="DF93" s="118"/>
      <c r="DG93" s="118"/>
      <c r="DH93" s="118"/>
      <c r="DI93" s="118"/>
      <c r="DJ93" s="118"/>
      <c r="DK93" s="118"/>
      <c r="DL93" s="118"/>
      <c r="DM93" s="118"/>
      <c r="DN93" s="118"/>
      <c r="DO93" s="118"/>
      <c r="DP93" s="118"/>
      <c r="DQ93" s="118"/>
      <c r="DR93" s="118"/>
      <c r="DS93" s="118"/>
      <c r="DT93" s="118"/>
      <c r="DU93" s="118"/>
      <c r="DV93" s="118"/>
      <c r="DW93" s="118"/>
      <c r="DX93" s="118"/>
      <c r="DY93" s="118"/>
      <c r="DZ93" s="118"/>
      <c r="EA93" s="118"/>
      <c r="EB93" s="118"/>
      <c r="EC93" s="118"/>
      <c r="ED93" s="118"/>
    </row>
    <row r="94" ht="14.25" customHeight="1">
      <c r="A94" s="86"/>
      <c r="B94" s="86"/>
      <c r="C94" s="86"/>
      <c r="D94" s="86"/>
      <c r="E94" s="86"/>
      <c r="F94" s="87"/>
      <c r="G94" s="112" t="s">
        <v>524</v>
      </c>
      <c r="H94" s="89"/>
      <c r="I94" s="119"/>
      <c r="J94" s="87"/>
      <c r="K94" s="87"/>
      <c r="L94" s="87"/>
      <c r="M94" s="87"/>
      <c r="N94" s="113" t="str">
        <f t="shared" si="57"/>
        <v/>
      </c>
      <c r="O94" s="95"/>
      <c r="P94" s="93">
        <f t="shared" si="58"/>
        <v>0</v>
      </c>
      <c r="Q94" s="92"/>
      <c r="R94" s="92"/>
      <c r="S94" s="114"/>
      <c r="T94" s="114"/>
      <c r="U94" s="114"/>
      <c r="V94" s="92"/>
      <c r="W94" s="92"/>
      <c r="X94" s="114"/>
      <c r="Y94" s="114"/>
      <c r="Z94" s="114"/>
      <c r="AA94" s="92"/>
      <c r="AB94" s="92"/>
      <c r="AC94" s="114"/>
      <c r="AD94" s="114"/>
      <c r="AE94" s="92"/>
      <c r="AF94" s="92"/>
      <c r="AG94" s="92"/>
      <c r="AH94" s="92"/>
      <c r="AI94" s="92"/>
      <c r="AJ94" s="92"/>
      <c r="AK94" s="114"/>
      <c r="AL94" s="114"/>
      <c r="AM94" s="114"/>
      <c r="AN94" s="92"/>
      <c r="AO94" s="92"/>
      <c r="AP94" s="92"/>
      <c r="AQ94" s="92"/>
      <c r="AR94" s="92"/>
      <c r="AS94" s="92"/>
      <c r="AT94" s="114"/>
      <c r="AU94" s="114"/>
      <c r="AV94" s="114"/>
      <c r="AW94" s="114"/>
      <c r="AX94" s="114"/>
      <c r="AY94" s="114"/>
      <c r="AZ94" s="114"/>
      <c r="BA94" s="92"/>
      <c r="BB94" s="92"/>
      <c r="BC94" s="92"/>
      <c r="BD94" s="92"/>
      <c r="BE94" s="92"/>
      <c r="BF94" s="92"/>
      <c r="BG94" s="114"/>
      <c r="BH94" s="114"/>
      <c r="BI94" s="114"/>
      <c r="BJ94" s="114"/>
      <c r="BK94" s="92"/>
      <c r="BL94" s="92"/>
      <c r="BM94" s="92"/>
      <c r="BN94" s="92"/>
      <c r="BO94" s="92"/>
      <c r="BP94" s="92"/>
      <c r="BQ94" s="97"/>
      <c r="BR94" s="97"/>
      <c r="BS94" s="115"/>
      <c r="BT94" s="115"/>
      <c r="BU94" s="115"/>
      <c r="BV94" s="115"/>
      <c r="BW94" s="115"/>
      <c r="BX94" s="115"/>
      <c r="BY94" s="116"/>
      <c r="BZ94" s="116"/>
      <c r="CA94" s="115"/>
      <c r="CB94" s="117"/>
      <c r="CC94" s="87"/>
      <c r="CD94" s="100"/>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c r="EA94" s="118"/>
      <c r="EB94" s="118"/>
      <c r="EC94" s="118"/>
      <c r="ED94" s="118"/>
    </row>
    <row r="95" ht="14.25" customHeight="1">
      <c r="A95" s="86"/>
      <c r="B95" s="86"/>
      <c r="C95" s="86"/>
      <c r="D95" s="86"/>
      <c r="E95" s="86"/>
      <c r="F95" s="87"/>
      <c r="G95" s="112" t="s">
        <v>524</v>
      </c>
      <c r="H95" s="89"/>
      <c r="I95" s="119"/>
      <c r="J95" s="87"/>
      <c r="K95" s="87"/>
      <c r="L95" s="87"/>
      <c r="M95" s="87"/>
      <c r="N95" s="113" t="str">
        <f t="shared" si="57"/>
        <v/>
      </c>
      <c r="O95" s="95"/>
      <c r="P95" s="93">
        <f t="shared" si="58"/>
        <v>0</v>
      </c>
      <c r="Q95" s="92"/>
      <c r="R95" s="92"/>
      <c r="S95" s="114"/>
      <c r="T95" s="114"/>
      <c r="U95" s="114"/>
      <c r="V95" s="92"/>
      <c r="W95" s="92"/>
      <c r="X95" s="114"/>
      <c r="Y95" s="114"/>
      <c r="Z95" s="114"/>
      <c r="AA95" s="92"/>
      <c r="AB95" s="92"/>
      <c r="AC95" s="114"/>
      <c r="AD95" s="114"/>
      <c r="AE95" s="92"/>
      <c r="AF95" s="92"/>
      <c r="AG95" s="92"/>
      <c r="AH95" s="92"/>
      <c r="AI95" s="92"/>
      <c r="AJ95" s="92"/>
      <c r="AK95" s="114"/>
      <c r="AL95" s="114"/>
      <c r="AM95" s="114"/>
      <c r="AN95" s="92"/>
      <c r="AO95" s="92"/>
      <c r="AP95" s="92"/>
      <c r="AQ95" s="92"/>
      <c r="AR95" s="92"/>
      <c r="AS95" s="92"/>
      <c r="AT95" s="114"/>
      <c r="AU95" s="114"/>
      <c r="AV95" s="114"/>
      <c r="AW95" s="114"/>
      <c r="AX95" s="114"/>
      <c r="AY95" s="114"/>
      <c r="AZ95" s="114"/>
      <c r="BA95" s="92"/>
      <c r="BB95" s="92"/>
      <c r="BC95" s="92"/>
      <c r="BD95" s="92"/>
      <c r="BE95" s="92"/>
      <c r="BF95" s="92"/>
      <c r="BG95" s="114"/>
      <c r="BH95" s="114"/>
      <c r="BI95" s="114"/>
      <c r="BJ95" s="114"/>
      <c r="BK95" s="92"/>
      <c r="BL95" s="92"/>
      <c r="BM95" s="92"/>
      <c r="BN95" s="92"/>
      <c r="BO95" s="92"/>
      <c r="BP95" s="92"/>
      <c r="BQ95" s="97"/>
      <c r="BR95" s="97"/>
      <c r="BS95" s="115"/>
      <c r="BT95" s="115"/>
      <c r="BU95" s="115"/>
      <c r="BV95" s="115"/>
      <c r="BW95" s="115"/>
      <c r="BX95" s="115"/>
      <c r="BY95" s="116"/>
      <c r="BZ95" s="116"/>
      <c r="CA95" s="115"/>
      <c r="CB95" s="117"/>
      <c r="CC95" s="87"/>
      <c r="CD95" s="100"/>
      <c r="CE95" s="118"/>
      <c r="CF95" s="118"/>
      <c r="CG95" s="118"/>
      <c r="CH95" s="118"/>
      <c r="CI95" s="118"/>
      <c r="CJ95" s="118"/>
      <c r="CK95" s="118"/>
      <c r="CL95" s="118"/>
      <c r="CM95" s="118"/>
      <c r="CN95" s="118"/>
      <c r="CO95" s="118"/>
      <c r="CP95" s="118"/>
      <c r="CQ95" s="118"/>
      <c r="CR95" s="118"/>
      <c r="CS95" s="118"/>
      <c r="CT95" s="118"/>
      <c r="CU95" s="118"/>
      <c r="CV95" s="118"/>
      <c r="CW95" s="118"/>
      <c r="CX95" s="118"/>
      <c r="CY95" s="118"/>
      <c r="CZ95" s="118"/>
      <c r="DA95" s="118"/>
      <c r="DB95" s="118"/>
      <c r="DC95" s="118"/>
      <c r="DD95" s="118"/>
      <c r="DE95" s="118"/>
      <c r="DF95" s="118"/>
      <c r="DG95" s="118"/>
      <c r="DH95" s="118"/>
      <c r="DI95" s="118"/>
      <c r="DJ95" s="118"/>
      <c r="DK95" s="118"/>
      <c r="DL95" s="118"/>
      <c r="DM95" s="118"/>
      <c r="DN95" s="118"/>
      <c r="DO95" s="118"/>
      <c r="DP95" s="118"/>
      <c r="DQ95" s="118"/>
      <c r="DR95" s="118"/>
      <c r="DS95" s="118"/>
      <c r="DT95" s="118"/>
      <c r="DU95" s="118"/>
      <c r="DV95" s="118"/>
      <c r="DW95" s="118"/>
      <c r="DX95" s="118"/>
      <c r="DY95" s="118"/>
      <c r="DZ95" s="118"/>
      <c r="EA95" s="118"/>
      <c r="EB95" s="118"/>
      <c r="EC95" s="118"/>
      <c r="ED95" s="118"/>
    </row>
    <row r="96" ht="14.25" customHeight="1">
      <c r="A96" s="86"/>
      <c r="B96" s="86"/>
      <c r="C96" s="86"/>
      <c r="D96" s="86"/>
      <c r="E96" s="86"/>
      <c r="F96" s="87"/>
      <c r="G96" s="112" t="s">
        <v>524</v>
      </c>
      <c r="H96" s="89"/>
      <c r="I96" s="119"/>
      <c r="J96" s="87"/>
      <c r="K96" s="87"/>
      <c r="L96" s="87"/>
      <c r="M96" s="87"/>
      <c r="N96" s="113" t="str">
        <f t="shared" si="57"/>
        <v/>
      </c>
      <c r="O96" s="95"/>
      <c r="P96" s="93">
        <f t="shared" si="58"/>
        <v>0</v>
      </c>
      <c r="Q96" s="92"/>
      <c r="R96" s="92"/>
      <c r="S96" s="114"/>
      <c r="T96" s="114"/>
      <c r="U96" s="114"/>
      <c r="V96" s="92"/>
      <c r="W96" s="92"/>
      <c r="X96" s="114"/>
      <c r="Y96" s="114"/>
      <c r="Z96" s="114"/>
      <c r="AA96" s="92"/>
      <c r="AB96" s="92"/>
      <c r="AC96" s="114"/>
      <c r="AD96" s="114"/>
      <c r="AE96" s="92"/>
      <c r="AF96" s="92"/>
      <c r="AG96" s="92"/>
      <c r="AH96" s="92"/>
      <c r="AI96" s="92"/>
      <c r="AJ96" s="92"/>
      <c r="AK96" s="114"/>
      <c r="AL96" s="114"/>
      <c r="AM96" s="114"/>
      <c r="AN96" s="92"/>
      <c r="AO96" s="92"/>
      <c r="AP96" s="92"/>
      <c r="AQ96" s="92"/>
      <c r="AR96" s="92"/>
      <c r="AS96" s="92"/>
      <c r="AT96" s="114"/>
      <c r="AU96" s="114"/>
      <c r="AV96" s="114"/>
      <c r="AW96" s="114"/>
      <c r="AX96" s="114"/>
      <c r="AY96" s="114"/>
      <c r="AZ96" s="114"/>
      <c r="BA96" s="92"/>
      <c r="BB96" s="92"/>
      <c r="BC96" s="92"/>
      <c r="BD96" s="92"/>
      <c r="BE96" s="92"/>
      <c r="BF96" s="92"/>
      <c r="BG96" s="114"/>
      <c r="BH96" s="114"/>
      <c r="BI96" s="114"/>
      <c r="BJ96" s="114"/>
      <c r="BK96" s="92"/>
      <c r="BL96" s="92"/>
      <c r="BM96" s="92"/>
      <c r="BN96" s="92"/>
      <c r="BO96" s="92"/>
      <c r="BP96" s="92"/>
      <c r="BQ96" s="97"/>
      <c r="BR96" s="97"/>
      <c r="BS96" s="115"/>
      <c r="BT96" s="115"/>
      <c r="BU96" s="115"/>
      <c r="BV96" s="115"/>
      <c r="BW96" s="115"/>
      <c r="BX96" s="115"/>
      <c r="BY96" s="116"/>
      <c r="BZ96" s="116"/>
      <c r="CA96" s="115"/>
      <c r="CB96" s="117"/>
      <c r="CC96" s="87"/>
      <c r="CD96" s="100"/>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8"/>
      <c r="DS96" s="118"/>
      <c r="DT96" s="118"/>
      <c r="DU96" s="118"/>
      <c r="DV96" s="118"/>
      <c r="DW96" s="118"/>
      <c r="DX96" s="118"/>
      <c r="DY96" s="118"/>
      <c r="DZ96" s="118"/>
      <c r="EA96" s="118"/>
      <c r="EB96" s="118"/>
      <c r="EC96" s="118"/>
      <c r="ED96" s="118"/>
    </row>
    <row r="97" ht="14.25" customHeight="1">
      <c r="A97" s="86"/>
      <c r="B97" s="86"/>
      <c r="C97" s="86"/>
      <c r="D97" s="86"/>
      <c r="E97" s="86"/>
      <c r="F97" s="87"/>
      <c r="G97" s="112" t="s">
        <v>524</v>
      </c>
      <c r="H97" s="89"/>
      <c r="I97" s="119"/>
      <c r="J97" s="87"/>
      <c r="K97" s="87"/>
      <c r="L97" s="87"/>
      <c r="M97" s="87"/>
      <c r="N97" s="113" t="str">
        <f t="shared" si="57"/>
        <v/>
      </c>
      <c r="O97" s="95"/>
      <c r="P97" s="93">
        <f t="shared" si="58"/>
        <v>0</v>
      </c>
      <c r="Q97" s="92"/>
      <c r="R97" s="92"/>
      <c r="S97" s="114"/>
      <c r="T97" s="114"/>
      <c r="U97" s="114"/>
      <c r="V97" s="92"/>
      <c r="W97" s="92"/>
      <c r="X97" s="114"/>
      <c r="Y97" s="114"/>
      <c r="Z97" s="114"/>
      <c r="AA97" s="92"/>
      <c r="AB97" s="92"/>
      <c r="AC97" s="114"/>
      <c r="AD97" s="114"/>
      <c r="AE97" s="92"/>
      <c r="AF97" s="92"/>
      <c r="AG97" s="92"/>
      <c r="AH97" s="92"/>
      <c r="AI97" s="92"/>
      <c r="AJ97" s="92"/>
      <c r="AK97" s="114"/>
      <c r="AL97" s="114"/>
      <c r="AM97" s="114"/>
      <c r="AN97" s="92"/>
      <c r="AO97" s="92"/>
      <c r="AP97" s="92"/>
      <c r="AQ97" s="92"/>
      <c r="AR97" s="92"/>
      <c r="AS97" s="92"/>
      <c r="AT97" s="114"/>
      <c r="AU97" s="114"/>
      <c r="AV97" s="114"/>
      <c r="AW97" s="114"/>
      <c r="AX97" s="114"/>
      <c r="AY97" s="114"/>
      <c r="AZ97" s="114"/>
      <c r="BA97" s="92"/>
      <c r="BB97" s="92"/>
      <c r="BC97" s="92"/>
      <c r="BD97" s="92"/>
      <c r="BE97" s="92"/>
      <c r="BF97" s="92"/>
      <c r="BG97" s="114"/>
      <c r="BH97" s="114"/>
      <c r="BI97" s="114"/>
      <c r="BJ97" s="114"/>
      <c r="BK97" s="92"/>
      <c r="BL97" s="92"/>
      <c r="BM97" s="92"/>
      <c r="BN97" s="92"/>
      <c r="BO97" s="92"/>
      <c r="BP97" s="92"/>
      <c r="BQ97" s="97"/>
      <c r="BR97" s="97"/>
      <c r="BS97" s="115"/>
      <c r="BT97" s="115"/>
      <c r="BU97" s="115"/>
      <c r="BV97" s="115"/>
      <c r="BW97" s="115"/>
      <c r="BX97" s="115"/>
      <c r="BY97" s="116"/>
      <c r="BZ97" s="116"/>
      <c r="CA97" s="115"/>
      <c r="CB97" s="117"/>
      <c r="CC97" s="87"/>
      <c r="CD97" s="100"/>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8"/>
      <c r="DJ97" s="118"/>
      <c r="DK97" s="118"/>
      <c r="DL97" s="118"/>
      <c r="DM97" s="118"/>
      <c r="DN97" s="118"/>
      <c r="DO97" s="118"/>
      <c r="DP97" s="118"/>
      <c r="DQ97" s="118"/>
      <c r="DR97" s="118"/>
      <c r="DS97" s="118"/>
      <c r="DT97" s="118"/>
      <c r="DU97" s="118"/>
      <c r="DV97" s="118"/>
      <c r="DW97" s="118"/>
      <c r="DX97" s="118"/>
      <c r="DY97" s="118"/>
      <c r="DZ97" s="118"/>
      <c r="EA97" s="118"/>
      <c r="EB97" s="118"/>
      <c r="EC97" s="118"/>
      <c r="ED97" s="118"/>
    </row>
    <row r="98" ht="14.25" customHeight="1">
      <c r="A98" s="86"/>
      <c r="B98" s="86"/>
      <c r="C98" s="86"/>
      <c r="D98" s="86"/>
      <c r="E98" s="86"/>
      <c r="F98" s="87"/>
      <c r="G98" s="112" t="s">
        <v>524</v>
      </c>
      <c r="H98" s="89"/>
      <c r="I98" s="119"/>
      <c r="J98" s="87"/>
      <c r="K98" s="87"/>
      <c r="L98" s="87"/>
      <c r="M98" s="87"/>
      <c r="N98" s="113" t="str">
        <f t="shared" si="57"/>
        <v/>
      </c>
      <c r="O98" s="95"/>
      <c r="P98" s="93">
        <f t="shared" si="58"/>
        <v>0</v>
      </c>
      <c r="Q98" s="92"/>
      <c r="R98" s="92"/>
      <c r="S98" s="114"/>
      <c r="T98" s="114"/>
      <c r="U98" s="114"/>
      <c r="V98" s="92"/>
      <c r="W98" s="92"/>
      <c r="X98" s="114"/>
      <c r="Y98" s="114"/>
      <c r="Z98" s="114"/>
      <c r="AA98" s="92"/>
      <c r="AB98" s="92"/>
      <c r="AC98" s="114"/>
      <c r="AD98" s="114"/>
      <c r="AE98" s="92"/>
      <c r="AF98" s="92"/>
      <c r="AG98" s="92"/>
      <c r="AH98" s="92"/>
      <c r="AI98" s="92"/>
      <c r="AJ98" s="92"/>
      <c r="AK98" s="114"/>
      <c r="AL98" s="114"/>
      <c r="AM98" s="114"/>
      <c r="AN98" s="92"/>
      <c r="AO98" s="92"/>
      <c r="AP98" s="92"/>
      <c r="AQ98" s="92"/>
      <c r="AR98" s="92"/>
      <c r="AS98" s="92"/>
      <c r="AT98" s="114"/>
      <c r="AU98" s="114"/>
      <c r="AV98" s="114"/>
      <c r="AW98" s="114"/>
      <c r="AX98" s="114"/>
      <c r="AY98" s="114"/>
      <c r="AZ98" s="114"/>
      <c r="BA98" s="92"/>
      <c r="BB98" s="92"/>
      <c r="BC98" s="92"/>
      <c r="BD98" s="92"/>
      <c r="BE98" s="92"/>
      <c r="BF98" s="92"/>
      <c r="BG98" s="114"/>
      <c r="BH98" s="114"/>
      <c r="BI98" s="114"/>
      <c r="BJ98" s="114"/>
      <c r="BK98" s="92"/>
      <c r="BL98" s="92"/>
      <c r="BM98" s="92"/>
      <c r="BN98" s="92"/>
      <c r="BO98" s="92"/>
      <c r="BP98" s="92"/>
      <c r="BQ98" s="97"/>
      <c r="BR98" s="97"/>
      <c r="BS98" s="115"/>
      <c r="BT98" s="115"/>
      <c r="BU98" s="115"/>
      <c r="BV98" s="115"/>
      <c r="BW98" s="115"/>
      <c r="BX98" s="115"/>
      <c r="BY98" s="116"/>
      <c r="BZ98" s="116"/>
      <c r="CA98" s="115"/>
      <c r="CB98" s="117"/>
      <c r="CC98" s="87"/>
      <c r="CD98" s="100"/>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c r="DC98" s="118"/>
      <c r="DD98" s="118"/>
      <c r="DE98" s="118"/>
      <c r="DF98" s="118"/>
      <c r="DG98" s="118"/>
      <c r="DH98" s="118"/>
      <c r="DI98" s="118"/>
      <c r="DJ98" s="118"/>
      <c r="DK98" s="118"/>
      <c r="DL98" s="118"/>
      <c r="DM98" s="118"/>
      <c r="DN98" s="118"/>
      <c r="DO98" s="118"/>
      <c r="DP98" s="118"/>
      <c r="DQ98" s="118"/>
      <c r="DR98" s="118"/>
      <c r="DS98" s="118"/>
      <c r="DT98" s="118"/>
      <c r="DU98" s="118"/>
      <c r="DV98" s="118"/>
      <c r="DW98" s="118"/>
      <c r="DX98" s="118"/>
      <c r="DY98" s="118"/>
      <c r="DZ98" s="118"/>
      <c r="EA98" s="118"/>
      <c r="EB98" s="118"/>
      <c r="EC98" s="118"/>
      <c r="ED98" s="118"/>
    </row>
    <row r="99" ht="14.25" customHeight="1">
      <c r="A99" s="86"/>
      <c r="B99" s="86"/>
      <c r="C99" s="86"/>
      <c r="D99" s="86"/>
      <c r="E99" s="86"/>
      <c r="F99" s="87"/>
      <c r="G99" s="112" t="s">
        <v>524</v>
      </c>
      <c r="H99" s="89"/>
      <c r="I99" s="119"/>
      <c r="J99" s="87"/>
      <c r="K99" s="87"/>
      <c r="L99" s="87"/>
      <c r="M99" s="87"/>
      <c r="N99" s="113" t="str">
        <f t="shared" si="57"/>
        <v/>
      </c>
      <c r="O99" s="95"/>
      <c r="P99" s="93">
        <f t="shared" si="58"/>
        <v>0</v>
      </c>
      <c r="Q99" s="92"/>
      <c r="R99" s="92"/>
      <c r="S99" s="114"/>
      <c r="T99" s="114"/>
      <c r="U99" s="114"/>
      <c r="V99" s="92"/>
      <c r="W99" s="92"/>
      <c r="X99" s="114"/>
      <c r="Y99" s="114"/>
      <c r="Z99" s="114"/>
      <c r="AA99" s="92"/>
      <c r="AB99" s="92"/>
      <c r="AC99" s="114"/>
      <c r="AD99" s="114"/>
      <c r="AE99" s="92"/>
      <c r="AF99" s="92"/>
      <c r="AG99" s="92"/>
      <c r="AH99" s="92"/>
      <c r="AI99" s="92"/>
      <c r="AJ99" s="92"/>
      <c r="AK99" s="114"/>
      <c r="AL99" s="114"/>
      <c r="AM99" s="114"/>
      <c r="AN99" s="92"/>
      <c r="AO99" s="92"/>
      <c r="AP99" s="92"/>
      <c r="AQ99" s="92"/>
      <c r="AR99" s="92"/>
      <c r="AS99" s="92"/>
      <c r="AT99" s="114"/>
      <c r="AU99" s="114"/>
      <c r="AV99" s="114"/>
      <c r="AW99" s="114"/>
      <c r="AX99" s="114"/>
      <c r="AY99" s="114"/>
      <c r="AZ99" s="114"/>
      <c r="BA99" s="92"/>
      <c r="BB99" s="92"/>
      <c r="BC99" s="92"/>
      <c r="BD99" s="92"/>
      <c r="BE99" s="92"/>
      <c r="BF99" s="92"/>
      <c r="BG99" s="114"/>
      <c r="BH99" s="114"/>
      <c r="BI99" s="114"/>
      <c r="BJ99" s="114"/>
      <c r="BK99" s="92"/>
      <c r="BL99" s="92"/>
      <c r="BM99" s="92"/>
      <c r="BN99" s="92"/>
      <c r="BO99" s="92"/>
      <c r="BP99" s="92"/>
      <c r="BQ99" s="97"/>
      <c r="BR99" s="97"/>
      <c r="BS99" s="115"/>
      <c r="BT99" s="115"/>
      <c r="BU99" s="115"/>
      <c r="BV99" s="115"/>
      <c r="BW99" s="115"/>
      <c r="BX99" s="115"/>
      <c r="BY99" s="116"/>
      <c r="BZ99" s="116"/>
      <c r="CA99" s="115"/>
      <c r="CB99" s="117"/>
      <c r="CC99" s="87"/>
      <c r="CD99" s="100"/>
      <c r="CE99" s="118"/>
      <c r="CF99" s="118"/>
      <c r="CG99" s="118"/>
      <c r="CH99" s="118"/>
      <c r="CI99" s="118"/>
      <c r="CJ99" s="118"/>
      <c r="CK99" s="118"/>
      <c r="CL99" s="118"/>
      <c r="CM99" s="118"/>
      <c r="CN99" s="118"/>
      <c r="CO99" s="118"/>
      <c r="CP99" s="118"/>
      <c r="CQ99" s="118"/>
      <c r="CR99" s="118"/>
      <c r="CS99" s="118"/>
      <c r="CT99" s="118"/>
      <c r="CU99" s="118"/>
      <c r="CV99" s="118"/>
      <c r="CW99" s="118"/>
      <c r="CX99" s="118"/>
      <c r="CY99" s="118"/>
      <c r="CZ99" s="118"/>
      <c r="DA99" s="118"/>
      <c r="DB99" s="118"/>
      <c r="DC99" s="118"/>
      <c r="DD99" s="118"/>
      <c r="DE99" s="118"/>
      <c r="DF99" s="118"/>
      <c r="DG99" s="118"/>
      <c r="DH99" s="118"/>
      <c r="DI99" s="118"/>
      <c r="DJ99" s="118"/>
      <c r="DK99" s="118"/>
      <c r="DL99" s="118"/>
      <c r="DM99" s="118"/>
      <c r="DN99" s="118"/>
      <c r="DO99" s="118"/>
      <c r="DP99" s="118"/>
      <c r="DQ99" s="118"/>
      <c r="DR99" s="118"/>
      <c r="DS99" s="118"/>
      <c r="DT99" s="118"/>
      <c r="DU99" s="118"/>
      <c r="DV99" s="118"/>
      <c r="DW99" s="118"/>
      <c r="DX99" s="118"/>
      <c r="DY99" s="118"/>
      <c r="DZ99" s="118"/>
      <c r="EA99" s="118"/>
      <c r="EB99" s="118"/>
      <c r="EC99" s="118"/>
      <c r="ED99" s="118"/>
    </row>
    <row r="100" ht="14.25" customHeight="1">
      <c r="A100" s="86"/>
      <c r="B100" s="86"/>
      <c r="C100" s="86"/>
      <c r="D100" s="86"/>
      <c r="E100" s="86"/>
      <c r="F100" s="87"/>
      <c r="G100" s="112" t="s">
        <v>524</v>
      </c>
      <c r="H100" s="89"/>
      <c r="I100" s="119"/>
      <c r="J100" s="87"/>
      <c r="K100" s="87"/>
      <c r="L100" s="87"/>
      <c r="M100" s="87"/>
      <c r="N100" s="113" t="str">
        <f t="shared" si="57"/>
        <v/>
      </c>
      <c r="O100" s="95"/>
      <c r="P100" s="93">
        <f t="shared" si="58"/>
        <v>0</v>
      </c>
      <c r="Q100" s="92"/>
      <c r="R100" s="92"/>
      <c r="S100" s="114"/>
      <c r="T100" s="114"/>
      <c r="U100" s="114"/>
      <c r="V100" s="92"/>
      <c r="W100" s="92"/>
      <c r="X100" s="114"/>
      <c r="Y100" s="114"/>
      <c r="Z100" s="114"/>
      <c r="AA100" s="92"/>
      <c r="AB100" s="92"/>
      <c r="AC100" s="114"/>
      <c r="AD100" s="114"/>
      <c r="AE100" s="92"/>
      <c r="AF100" s="92"/>
      <c r="AG100" s="92"/>
      <c r="AH100" s="92"/>
      <c r="AI100" s="92"/>
      <c r="AJ100" s="92"/>
      <c r="AK100" s="114"/>
      <c r="AL100" s="114"/>
      <c r="AM100" s="114"/>
      <c r="AN100" s="92"/>
      <c r="AO100" s="92"/>
      <c r="AP100" s="92"/>
      <c r="AQ100" s="92"/>
      <c r="AR100" s="92"/>
      <c r="AS100" s="92"/>
      <c r="AT100" s="114"/>
      <c r="AU100" s="114"/>
      <c r="AV100" s="114"/>
      <c r="AW100" s="114"/>
      <c r="AX100" s="114"/>
      <c r="AY100" s="114"/>
      <c r="AZ100" s="114"/>
      <c r="BA100" s="92"/>
      <c r="BB100" s="92"/>
      <c r="BC100" s="92"/>
      <c r="BD100" s="92"/>
      <c r="BE100" s="92"/>
      <c r="BF100" s="92"/>
      <c r="BG100" s="114"/>
      <c r="BH100" s="114"/>
      <c r="BI100" s="114"/>
      <c r="BJ100" s="114"/>
      <c r="BK100" s="92"/>
      <c r="BL100" s="92"/>
      <c r="BM100" s="92"/>
      <c r="BN100" s="92"/>
      <c r="BO100" s="92"/>
      <c r="BP100" s="92"/>
      <c r="BQ100" s="97"/>
      <c r="BR100" s="97"/>
      <c r="BS100" s="115"/>
      <c r="BT100" s="115"/>
      <c r="BU100" s="115"/>
      <c r="BV100" s="115"/>
      <c r="BW100" s="115"/>
      <c r="BX100" s="115"/>
      <c r="BY100" s="116"/>
      <c r="BZ100" s="116"/>
      <c r="CA100" s="115"/>
      <c r="CB100" s="117"/>
      <c r="CC100" s="87"/>
      <c r="CD100" s="100"/>
      <c r="CE100" s="118"/>
      <c r="CF100" s="118"/>
      <c r="CG100" s="118"/>
      <c r="CH100" s="118"/>
      <c r="CI100" s="118"/>
      <c r="CJ100" s="118"/>
      <c r="CK100" s="118"/>
      <c r="CL100" s="118"/>
      <c r="CM100" s="118"/>
      <c r="CN100" s="118"/>
      <c r="CO100" s="118"/>
      <c r="CP100" s="118"/>
      <c r="CQ100" s="118"/>
      <c r="CR100" s="118"/>
      <c r="CS100" s="118"/>
      <c r="CT100" s="118"/>
      <c r="CU100" s="118"/>
      <c r="CV100" s="118"/>
      <c r="CW100" s="118"/>
      <c r="CX100" s="118"/>
      <c r="CY100" s="118"/>
      <c r="CZ100" s="118"/>
      <c r="DA100" s="118"/>
      <c r="DB100" s="118"/>
      <c r="DC100" s="118"/>
      <c r="DD100" s="118"/>
      <c r="DE100" s="118"/>
      <c r="DF100" s="118"/>
      <c r="DG100" s="118"/>
      <c r="DH100" s="118"/>
      <c r="DI100" s="118"/>
      <c r="DJ100" s="118"/>
      <c r="DK100" s="118"/>
      <c r="DL100" s="118"/>
      <c r="DM100" s="118"/>
      <c r="DN100" s="118"/>
      <c r="DO100" s="118"/>
      <c r="DP100" s="118"/>
      <c r="DQ100" s="118"/>
      <c r="DR100" s="118"/>
      <c r="DS100" s="118"/>
      <c r="DT100" s="118"/>
      <c r="DU100" s="118"/>
      <c r="DV100" s="118"/>
      <c r="DW100" s="118"/>
      <c r="DX100" s="118"/>
      <c r="DY100" s="118"/>
      <c r="DZ100" s="118"/>
      <c r="EA100" s="118"/>
      <c r="EB100" s="118"/>
      <c r="EC100" s="118"/>
      <c r="ED100" s="118"/>
    </row>
    <row r="101" ht="14.25" customHeight="1">
      <c r="A101" s="86"/>
      <c r="B101" s="86"/>
      <c r="C101" s="86"/>
      <c r="D101" s="86"/>
      <c r="E101" s="86"/>
      <c r="F101" s="87"/>
      <c r="G101" s="112" t="s">
        <v>524</v>
      </c>
      <c r="H101" s="89"/>
      <c r="I101" s="119"/>
      <c r="J101" s="87"/>
      <c r="K101" s="87"/>
      <c r="L101" s="87"/>
      <c r="M101" s="87"/>
      <c r="N101" s="113" t="str">
        <f t="shared" si="57"/>
        <v/>
      </c>
      <c r="O101" s="95"/>
      <c r="P101" s="93">
        <f t="shared" si="58"/>
        <v>0</v>
      </c>
      <c r="Q101" s="92"/>
      <c r="R101" s="92"/>
      <c r="S101" s="114"/>
      <c r="T101" s="114"/>
      <c r="U101" s="114"/>
      <c r="V101" s="92"/>
      <c r="W101" s="92"/>
      <c r="X101" s="114"/>
      <c r="Y101" s="114"/>
      <c r="Z101" s="114"/>
      <c r="AA101" s="92"/>
      <c r="AB101" s="92"/>
      <c r="AC101" s="114"/>
      <c r="AD101" s="114"/>
      <c r="AE101" s="92"/>
      <c r="AF101" s="92"/>
      <c r="AG101" s="92"/>
      <c r="AH101" s="92"/>
      <c r="AI101" s="92"/>
      <c r="AJ101" s="92"/>
      <c r="AK101" s="114"/>
      <c r="AL101" s="114"/>
      <c r="AM101" s="114"/>
      <c r="AN101" s="92"/>
      <c r="AO101" s="92"/>
      <c r="AP101" s="92"/>
      <c r="AQ101" s="92"/>
      <c r="AR101" s="92"/>
      <c r="AS101" s="92"/>
      <c r="AT101" s="114"/>
      <c r="AU101" s="114"/>
      <c r="AV101" s="114"/>
      <c r="AW101" s="114"/>
      <c r="AX101" s="114"/>
      <c r="AY101" s="114"/>
      <c r="AZ101" s="114"/>
      <c r="BA101" s="92"/>
      <c r="BB101" s="92"/>
      <c r="BC101" s="92"/>
      <c r="BD101" s="92"/>
      <c r="BE101" s="92"/>
      <c r="BF101" s="92"/>
      <c r="BG101" s="114"/>
      <c r="BH101" s="114"/>
      <c r="BI101" s="114"/>
      <c r="BJ101" s="114"/>
      <c r="BK101" s="92"/>
      <c r="BL101" s="92"/>
      <c r="BM101" s="92"/>
      <c r="BN101" s="92"/>
      <c r="BO101" s="92"/>
      <c r="BP101" s="92"/>
      <c r="BQ101" s="97"/>
      <c r="BR101" s="97"/>
      <c r="BS101" s="115"/>
      <c r="BT101" s="115"/>
      <c r="BU101" s="115"/>
      <c r="BV101" s="115"/>
      <c r="BW101" s="115"/>
      <c r="BX101" s="115"/>
      <c r="BY101" s="116"/>
      <c r="BZ101" s="116"/>
      <c r="CA101" s="115"/>
      <c r="CB101" s="117"/>
      <c r="CC101" s="87"/>
      <c r="CD101" s="100"/>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c r="DC101" s="118"/>
      <c r="DD101" s="118"/>
      <c r="DE101" s="118"/>
      <c r="DF101" s="118"/>
      <c r="DG101" s="118"/>
      <c r="DH101" s="118"/>
      <c r="DI101" s="118"/>
      <c r="DJ101" s="118"/>
      <c r="DK101" s="118"/>
      <c r="DL101" s="118"/>
      <c r="DM101" s="118"/>
      <c r="DN101" s="118"/>
      <c r="DO101" s="118"/>
      <c r="DP101" s="118"/>
      <c r="DQ101" s="118"/>
      <c r="DR101" s="118"/>
      <c r="DS101" s="118"/>
      <c r="DT101" s="118"/>
      <c r="DU101" s="118"/>
      <c r="DV101" s="118"/>
      <c r="DW101" s="118"/>
      <c r="DX101" s="118"/>
      <c r="DY101" s="118"/>
      <c r="DZ101" s="118"/>
      <c r="EA101" s="118"/>
      <c r="EB101" s="118"/>
      <c r="EC101" s="118"/>
      <c r="ED101" s="118"/>
    </row>
    <row r="102" ht="14.25" customHeight="1">
      <c r="A102" s="86"/>
      <c r="B102" s="86"/>
      <c r="C102" s="86"/>
      <c r="D102" s="86"/>
      <c r="E102" s="86"/>
      <c r="F102" s="87"/>
      <c r="G102" s="112" t="s">
        <v>524</v>
      </c>
      <c r="H102" s="89"/>
      <c r="I102" s="119"/>
      <c r="J102" s="87"/>
      <c r="K102" s="87"/>
      <c r="L102" s="87"/>
      <c r="M102" s="87"/>
      <c r="N102" s="113" t="str">
        <f t="shared" si="57"/>
        <v/>
      </c>
      <c r="O102" s="95"/>
      <c r="P102" s="93">
        <f t="shared" si="58"/>
        <v>0</v>
      </c>
      <c r="Q102" s="92"/>
      <c r="R102" s="92"/>
      <c r="S102" s="114"/>
      <c r="T102" s="114"/>
      <c r="U102" s="114"/>
      <c r="V102" s="92"/>
      <c r="W102" s="92"/>
      <c r="X102" s="114"/>
      <c r="Y102" s="114"/>
      <c r="Z102" s="114"/>
      <c r="AA102" s="92"/>
      <c r="AB102" s="92"/>
      <c r="AC102" s="114"/>
      <c r="AD102" s="114"/>
      <c r="AE102" s="92"/>
      <c r="AF102" s="92"/>
      <c r="AG102" s="92"/>
      <c r="AH102" s="92"/>
      <c r="AI102" s="92"/>
      <c r="AJ102" s="92"/>
      <c r="AK102" s="114"/>
      <c r="AL102" s="114"/>
      <c r="AM102" s="114"/>
      <c r="AN102" s="92"/>
      <c r="AO102" s="92"/>
      <c r="AP102" s="92"/>
      <c r="AQ102" s="92"/>
      <c r="AR102" s="92"/>
      <c r="AS102" s="92"/>
      <c r="AT102" s="114"/>
      <c r="AU102" s="114"/>
      <c r="AV102" s="114"/>
      <c r="AW102" s="114"/>
      <c r="AX102" s="114"/>
      <c r="AY102" s="114"/>
      <c r="AZ102" s="114"/>
      <c r="BA102" s="92"/>
      <c r="BB102" s="92"/>
      <c r="BC102" s="92"/>
      <c r="BD102" s="92"/>
      <c r="BE102" s="92"/>
      <c r="BF102" s="92"/>
      <c r="BG102" s="114"/>
      <c r="BH102" s="114"/>
      <c r="BI102" s="114"/>
      <c r="BJ102" s="114"/>
      <c r="BK102" s="92"/>
      <c r="BL102" s="92"/>
      <c r="BM102" s="92"/>
      <c r="BN102" s="92"/>
      <c r="BO102" s="92"/>
      <c r="BP102" s="92"/>
      <c r="BQ102" s="97"/>
      <c r="BR102" s="97"/>
      <c r="BS102" s="115"/>
      <c r="BT102" s="115"/>
      <c r="BU102" s="115"/>
      <c r="BV102" s="115"/>
      <c r="BW102" s="115"/>
      <c r="BX102" s="115"/>
      <c r="BY102" s="116"/>
      <c r="BZ102" s="116"/>
      <c r="CA102" s="115"/>
      <c r="CB102" s="117"/>
      <c r="CC102" s="87"/>
      <c r="CD102" s="100"/>
      <c r="CE102" s="118"/>
      <c r="CF102" s="118"/>
      <c r="CG102" s="118"/>
      <c r="CH102" s="118"/>
      <c r="CI102" s="118"/>
      <c r="CJ102" s="118"/>
      <c r="CK102" s="118"/>
      <c r="CL102" s="118"/>
      <c r="CM102" s="118"/>
      <c r="CN102" s="118"/>
      <c r="CO102" s="118"/>
      <c r="CP102" s="118"/>
      <c r="CQ102" s="118"/>
      <c r="CR102" s="118"/>
      <c r="CS102" s="118"/>
      <c r="CT102" s="118"/>
      <c r="CU102" s="118"/>
      <c r="CV102" s="118"/>
      <c r="CW102" s="118"/>
      <c r="CX102" s="118"/>
      <c r="CY102" s="118"/>
      <c r="CZ102" s="118"/>
      <c r="DA102" s="118"/>
      <c r="DB102" s="118"/>
      <c r="DC102" s="118"/>
      <c r="DD102" s="118"/>
      <c r="DE102" s="118"/>
      <c r="DF102" s="118"/>
      <c r="DG102" s="118"/>
      <c r="DH102" s="118"/>
      <c r="DI102" s="118"/>
      <c r="DJ102" s="118"/>
      <c r="DK102" s="118"/>
      <c r="DL102" s="118"/>
      <c r="DM102" s="118"/>
      <c r="DN102" s="118"/>
      <c r="DO102" s="118"/>
      <c r="DP102" s="118"/>
      <c r="DQ102" s="118"/>
      <c r="DR102" s="118"/>
      <c r="DS102" s="118"/>
      <c r="DT102" s="118"/>
      <c r="DU102" s="118"/>
      <c r="DV102" s="118"/>
      <c r="DW102" s="118"/>
      <c r="DX102" s="118"/>
      <c r="DY102" s="118"/>
      <c r="DZ102" s="118"/>
      <c r="EA102" s="118"/>
      <c r="EB102" s="118"/>
      <c r="EC102" s="118"/>
      <c r="ED102" s="118"/>
    </row>
    <row r="103" ht="14.25" customHeight="1">
      <c r="A103" s="86"/>
      <c r="B103" s="86"/>
      <c r="C103" s="86"/>
      <c r="D103" s="86"/>
      <c r="E103" s="86"/>
      <c r="F103" s="87"/>
      <c r="G103" s="112" t="s">
        <v>524</v>
      </c>
      <c r="H103" s="89"/>
      <c r="I103" s="119"/>
      <c r="J103" s="87"/>
      <c r="K103" s="87"/>
      <c r="L103" s="87"/>
      <c r="M103" s="87"/>
      <c r="N103" s="113" t="str">
        <f t="shared" si="57"/>
        <v/>
      </c>
      <c r="O103" s="95"/>
      <c r="P103" s="93">
        <f t="shared" si="58"/>
        <v>0</v>
      </c>
      <c r="Q103" s="92"/>
      <c r="R103" s="92"/>
      <c r="S103" s="114"/>
      <c r="T103" s="114"/>
      <c r="U103" s="114"/>
      <c r="V103" s="92"/>
      <c r="W103" s="92"/>
      <c r="X103" s="114"/>
      <c r="Y103" s="114"/>
      <c r="Z103" s="114"/>
      <c r="AA103" s="92"/>
      <c r="AB103" s="92"/>
      <c r="AC103" s="114"/>
      <c r="AD103" s="114"/>
      <c r="AE103" s="92"/>
      <c r="AF103" s="92"/>
      <c r="AG103" s="92"/>
      <c r="AH103" s="92"/>
      <c r="AI103" s="92"/>
      <c r="AJ103" s="92"/>
      <c r="AK103" s="114"/>
      <c r="AL103" s="114"/>
      <c r="AM103" s="114"/>
      <c r="AN103" s="92"/>
      <c r="AO103" s="92"/>
      <c r="AP103" s="92"/>
      <c r="AQ103" s="92"/>
      <c r="AR103" s="92"/>
      <c r="AS103" s="92"/>
      <c r="AT103" s="114"/>
      <c r="AU103" s="114"/>
      <c r="AV103" s="114"/>
      <c r="AW103" s="114"/>
      <c r="AX103" s="114"/>
      <c r="AY103" s="114"/>
      <c r="AZ103" s="114"/>
      <c r="BA103" s="92"/>
      <c r="BB103" s="92"/>
      <c r="BC103" s="92"/>
      <c r="BD103" s="92"/>
      <c r="BE103" s="92"/>
      <c r="BF103" s="92"/>
      <c r="BG103" s="114"/>
      <c r="BH103" s="114"/>
      <c r="BI103" s="114"/>
      <c r="BJ103" s="114"/>
      <c r="BK103" s="92"/>
      <c r="BL103" s="92"/>
      <c r="BM103" s="92"/>
      <c r="BN103" s="92"/>
      <c r="BO103" s="92"/>
      <c r="BP103" s="92"/>
      <c r="BQ103" s="97"/>
      <c r="BR103" s="97"/>
      <c r="BS103" s="115"/>
      <c r="BT103" s="115"/>
      <c r="BU103" s="115"/>
      <c r="BV103" s="115"/>
      <c r="BW103" s="115"/>
      <c r="BX103" s="115"/>
      <c r="BY103" s="116"/>
      <c r="BZ103" s="116"/>
      <c r="CA103" s="115"/>
      <c r="CB103" s="117"/>
      <c r="CC103" s="87"/>
      <c r="CD103" s="100"/>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8"/>
      <c r="DN103" s="118"/>
      <c r="DO103" s="118"/>
      <c r="DP103" s="118"/>
      <c r="DQ103" s="118"/>
      <c r="DR103" s="118"/>
      <c r="DS103" s="118"/>
      <c r="DT103" s="118"/>
      <c r="DU103" s="118"/>
      <c r="DV103" s="118"/>
      <c r="DW103" s="118"/>
      <c r="DX103" s="118"/>
      <c r="DY103" s="118"/>
      <c r="DZ103" s="118"/>
      <c r="EA103" s="118"/>
      <c r="EB103" s="118"/>
      <c r="EC103" s="118"/>
      <c r="ED103" s="118"/>
    </row>
    <row r="104" ht="14.25" customHeight="1">
      <c r="A104" s="86"/>
      <c r="B104" s="86"/>
      <c r="C104" s="86"/>
      <c r="D104" s="86"/>
      <c r="E104" s="86"/>
      <c r="F104" s="87"/>
      <c r="G104" s="112" t="s">
        <v>524</v>
      </c>
      <c r="H104" s="89"/>
      <c r="I104" s="119"/>
      <c r="J104" s="87"/>
      <c r="K104" s="87"/>
      <c r="L104" s="87"/>
      <c r="M104" s="87"/>
      <c r="N104" s="113" t="str">
        <f t="shared" si="57"/>
        <v/>
      </c>
      <c r="O104" s="95"/>
      <c r="P104" s="93">
        <f t="shared" si="58"/>
        <v>0</v>
      </c>
      <c r="Q104" s="92"/>
      <c r="R104" s="92"/>
      <c r="S104" s="114"/>
      <c r="T104" s="114"/>
      <c r="U104" s="114"/>
      <c r="V104" s="92"/>
      <c r="W104" s="92"/>
      <c r="X104" s="114"/>
      <c r="Y104" s="114"/>
      <c r="Z104" s="114"/>
      <c r="AA104" s="92"/>
      <c r="AB104" s="92"/>
      <c r="AC104" s="114"/>
      <c r="AD104" s="114"/>
      <c r="AE104" s="92"/>
      <c r="AF104" s="92"/>
      <c r="AG104" s="92"/>
      <c r="AH104" s="92"/>
      <c r="AI104" s="92"/>
      <c r="AJ104" s="92"/>
      <c r="AK104" s="114"/>
      <c r="AL104" s="114"/>
      <c r="AM104" s="114"/>
      <c r="AN104" s="92"/>
      <c r="AO104" s="92"/>
      <c r="AP104" s="92"/>
      <c r="AQ104" s="92"/>
      <c r="AR104" s="92"/>
      <c r="AS104" s="92"/>
      <c r="AT104" s="114"/>
      <c r="AU104" s="114"/>
      <c r="AV104" s="114"/>
      <c r="AW104" s="114"/>
      <c r="AX104" s="114"/>
      <c r="AY104" s="114"/>
      <c r="AZ104" s="114"/>
      <c r="BA104" s="92"/>
      <c r="BB104" s="92"/>
      <c r="BC104" s="92"/>
      <c r="BD104" s="92"/>
      <c r="BE104" s="92"/>
      <c r="BF104" s="92"/>
      <c r="BG104" s="114"/>
      <c r="BH104" s="114"/>
      <c r="BI104" s="114"/>
      <c r="BJ104" s="114"/>
      <c r="BK104" s="92"/>
      <c r="BL104" s="92"/>
      <c r="BM104" s="92"/>
      <c r="BN104" s="92"/>
      <c r="BO104" s="92"/>
      <c r="BP104" s="92"/>
      <c r="BQ104" s="97"/>
      <c r="BR104" s="97"/>
      <c r="BS104" s="115"/>
      <c r="BT104" s="115"/>
      <c r="BU104" s="115"/>
      <c r="BV104" s="115"/>
      <c r="BW104" s="115"/>
      <c r="BX104" s="115"/>
      <c r="BY104" s="116"/>
      <c r="BZ104" s="116"/>
      <c r="CA104" s="115"/>
      <c r="CB104" s="117"/>
      <c r="CC104" s="87"/>
      <c r="CD104" s="100"/>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CY104" s="118"/>
      <c r="CZ104" s="118"/>
      <c r="DA104" s="118"/>
      <c r="DB104" s="118"/>
      <c r="DC104" s="118"/>
      <c r="DD104" s="118"/>
      <c r="DE104" s="118"/>
      <c r="DF104" s="118"/>
      <c r="DG104" s="118"/>
      <c r="DH104" s="118"/>
      <c r="DI104" s="118"/>
      <c r="DJ104" s="118"/>
      <c r="DK104" s="118"/>
      <c r="DL104" s="118"/>
      <c r="DM104" s="118"/>
      <c r="DN104" s="118"/>
      <c r="DO104" s="118"/>
      <c r="DP104" s="118"/>
      <c r="DQ104" s="118"/>
      <c r="DR104" s="118"/>
      <c r="DS104" s="118"/>
      <c r="DT104" s="118"/>
      <c r="DU104" s="118"/>
      <c r="DV104" s="118"/>
      <c r="DW104" s="118"/>
      <c r="DX104" s="118"/>
      <c r="DY104" s="118"/>
      <c r="DZ104" s="118"/>
      <c r="EA104" s="118"/>
      <c r="EB104" s="118"/>
      <c r="EC104" s="118"/>
      <c r="ED104" s="118"/>
    </row>
    <row r="105" ht="14.25" customHeight="1">
      <c r="A105" s="86"/>
      <c r="B105" s="86"/>
      <c r="C105" s="86"/>
      <c r="D105" s="86"/>
      <c r="E105" s="86"/>
      <c r="F105" s="87"/>
      <c r="G105" s="112" t="s">
        <v>524</v>
      </c>
      <c r="H105" s="89"/>
      <c r="I105" s="119"/>
      <c r="J105" s="87"/>
      <c r="K105" s="87"/>
      <c r="L105" s="87"/>
      <c r="M105" s="87"/>
      <c r="N105" s="113" t="str">
        <f t="shared" si="57"/>
        <v/>
      </c>
      <c r="O105" s="95"/>
      <c r="P105" s="93">
        <f t="shared" si="58"/>
        <v>0</v>
      </c>
      <c r="Q105" s="92"/>
      <c r="R105" s="92"/>
      <c r="S105" s="114"/>
      <c r="T105" s="114"/>
      <c r="U105" s="114"/>
      <c r="V105" s="92"/>
      <c r="W105" s="92"/>
      <c r="X105" s="114"/>
      <c r="Y105" s="114"/>
      <c r="Z105" s="114"/>
      <c r="AA105" s="92"/>
      <c r="AB105" s="92"/>
      <c r="AC105" s="114"/>
      <c r="AD105" s="114"/>
      <c r="AE105" s="92"/>
      <c r="AF105" s="92"/>
      <c r="AG105" s="92"/>
      <c r="AH105" s="92"/>
      <c r="AI105" s="92"/>
      <c r="AJ105" s="92"/>
      <c r="AK105" s="114"/>
      <c r="AL105" s="114"/>
      <c r="AM105" s="114"/>
      <c r="AN105" s="92"/>
      <c r="AO105" s="92"/>
      <c r="AP105" s="92"/>
      <c r="AQ105" s="92"/>
      <c r="AR105" s="92"/>
      <c r="AS105" s="92"/>
      <c r="AT105" s="114"/>
      <c r="AU105" s="114"/>
      <c r="AV105" s="114"/>
      <c r="AW105" s="114"/>
      <c r="AX105" s="114"/>
      <c r="AY105" s="114"/>
      <c r="AZ105" s="114"/>
      <c r="BA105" s="92"/>
      <c r="BB105" s="92"/>
      <c r="BC105" s="92"/>
      <c r="BD105" s="92"/>
      <c r="BE105" s="92"/>
      <c r="BF105" s="92"/>
      <c r="BG105" s="114"/>
      <c r="BH105" s="114"/>
      <c r="BI105" s="114"/>
      <c r="BJ105" s="114"/>
      <c r="BK105" s="92"/>
      <c r="BL105" s="92"/>
      <c r="BM105" s="92"/>
      <c r="BN105" s="92"/>
      <c r="BO105" s="92"/>
      <c r="BP105" s="92"/>
      <c r="BQ105" s="97"/>
      <c r="BR105" s="97"/>
      <c r="BS105" s="115"/>
      <c r="BT105" s="115"/>
      <c r="BU105" s="115"/>
      <c r="BV105" s="115"/>
      <c r="BW105" s="115"/>
      <c r="BX105" s="115"/>
      <c r="BY105" s="116"/>
      <c r="BZ105" s="116"/>
      <c r="CA105" s="115"/>
      <c r="CB105" s="117"/>
      <c r="CC105" s="87"/>
      <c r="CD105" s="100"/>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18"/>
      <c r="EB105" s="118"/>
      <c r="EC105" s="118"/>
      <c r="ED105" s="118"/>
    </row>
    <row r="106" ht="14.25" customHeight="1">
      <c r="A106" s="86"/>
      <c r="B106" s="86"/>
      <c r="C106" s="86"/>
      <c r="D106" s="86"/>
      <c r="E106" s="86"/>
      <c r="F106" s="87"/>
      <c r="G106" s="112" t="s">
        <v>524</v>
      </c>
      <c r="H106" s="89"/>
      <c r="I106" s="119"/>
      <c r="J106" s="87"/>
      <c r="K106" s="87"/>
      <c r="L106" s="87"/>
      <c r="M106" s="87"/>
      <c r="N106" s="113" t="str">
        <f t="shared" si="57"/>
        <v/>
      </c>
      <c r="O106" s="95"/>
      <c r="P106" s="93">
        <f t="shared" si="58"/>
        <v>0</v>
      </c>
      <c r="Q106" s="92"/>
      <c r="R106" s="92"/>
      <c r="S106" s="114"/>
      <c r="T106" s="114"/>
      <c r="U106" s="114"/>
      <c r="V106" s="92"/>
      <c r="W106" s="92"/>
      <c r="X106" s="114"/>
      <c r="Y106" s="114"/>
      <c r="Z106" s="114"/>
      <c r="AA106" s="92"/>
      <c r="AB106" s="92"/>
      <c r="AC106" s="114"/>
      <c r="AD106" s="114"/>
      <c r="AE106" s="92"/>
      <c r="AF106" s="92"/>
      <c r="AG106" s="92"/>
      <c r="AH106" s="92"/>
      <c r="AI106" s="92"/>
      <c r="AJ106" s="92"/>
      <c r="AK106" s="114"/>
      <c r="AL106" s="114"/>
      <c r="AM106" s="114"/>
      <c r="AN106" s="92"/>
      <c r="AO106" s="92"/>
      <c r="AP106" s="92"/>
      <c r="AQ106" s="92"/>
      <c r="AR106" s="92"/>
      <c r="AS106" s="92"/>
      <c r="AT106" s="114"/>
      <c r="AU106" s="114"/>
      <c r="AV106" s="114"/>
      <c r="AW106" s="114"/>
      <c r="AX106" s="114"/>
      <c r="AY106" s="114"/>
      <c r="AZ106" s="114"/>
      <c r="BA106" s="92"/>
      <c r="BB106" s="92"/>
      <c r="BC106" s="92"/>
      <c r="BD106" s="92"/>
      <c r="BE106" s="92"/>
      <c r="BF106" s="92"/>
      <c r="BG106" s="114"/>
      <c r="BH106" s="114"/>
      <c r="BI106" s="114"/>
      <c r="BJ106" s="114"/>
      <c r="BK106" s="92"/>
      <c r="BL106" s="92"/>
      <c r="BM106" s="92"/>
      <c r="BN106" s="92"/>
      <c r="BO106" s="92"/>
      <c r="BP106" s="92"/>
      <c r="BQ106" s="97"/>
      <c r="BR106" s="97"/>
      <c r="BS106" s="115"/>
      <c r="BT106" s="115"/>
      <c r="BU106" s="115"/>
      <c r="BV106" s="115"/>
      <c r="BW106" s="115"/>
      <c r="BX106" s="115"/>
      <c r="BY106" s="116"/>
      <c r="BZ106" s="116"/>
      <c r="CA106" s="115"/>
      <c r="CB106" s="117"/>
      <c r="CC106" s="87"/>
      <c r="CD106" s="100"/>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18"/>
      <c r="EB106" s="118"/>
      <c r="EC106" s="118"/>
      <c r="ED106" s="118"/>
    </row>
    <row r="107" ht="14.25" customHeight="1">
      <c r="A107" s="86"/>
      <c r="B107" s="86"/>
      <c r="C107" s="86"/>
      <c r="D107" s="86"/>
      <c r="E107" s="86"/>
      <c r="F107" s="87"/>
      <c r="G107" s="112" t="s">
        <v>524</v>
      </c>
      <c r="H107" s="89"/>
      <c r="I107" s="119"/>
      <c r="J107" s="87"/>
      <c r="K107" s="87"/>
      <c r="L107" s="87"/>
      <c r="M107" s="87"/>
      <c r="N107" s="113" t="str">
        <f t="shared" si="57"/>
        <v/>
      </c>
      <c r="O107" s="95"/>
      <c r="P107" s="93">
        <f t="shared" si="58"/>
        <v>0</v>
      </c>
      <c r="Q107" s="92"/>
      <c r="R107" s="92"/>
      <c r="S107" s="114"/>
      <c r="T107" s="114"/>
      <c r="U107" s="114"/>
      <c r="V107" s="92"/>
      <c r="W107" s="92"/>
      <c r="X107" s="114"/>
      <c r="Y107" s="114"/>
      <c r="Z107" s="114"/>
      <c r="AA107" s="92"/>
      <c r="AB107" s="92"/>
      <c r="AC107" s="114"/>
      <c r="AD107" s="114"/>
      <c r="AE107" s="92"/>
      <c r="AF107" s="92"/>
      <c r="AG107" s="92"/>
      <c r="AH107" s="92"/>
      <c r="AI107" s="92"/>
      <c r="AJ107" s="92"/>
      <c r="AK107" s="114"/>
      <c r="AL107" s="114"/>
      <c r="AM107" s="114"/>
      <c r="AN107" s="92"/>
      <c r="AO107" s="92"/>
      <c r="AP107" s="92"/>
      <c r="AQ107" s="92"/>
      <c r="AR107" s="92"/>
      <c r="AS107" s="92"/>
      <c r="AT107" s="114"/>
      <c r="AU107" s="114"/>
      <c r="AV107" s="114"/>
      <c r="AW107" s="114"/>
      <c r="AX107" s="114"/>
      <c r="AY107" s="114"/>
      <c r="AZ107" s="114"/>
      <c r="BA107" s="92"/>
      <c r="BB107" s="92"/>
      <c r="BC107" s="92"/>
      <c r="BD107" s="92"/>
      <c r="BE107" s="92"/>
      <c r="BF107" s="92"/>
      <c r="BG107" s="114"/>
      <c r="BH107" s="114"/>
      <c r="BI107" s="114"/>
      <c r="BJ107" s="114"/>
      <c r="BK107" s="92"/>
      <c r="BL107" s="92"/>
      <c r="BM107" s="92"/>
      <c r="BN107" s="92"/>
      <c r="BO107" s="92"/>
      <c r="BP107" s="92"/>
      <c r="BQ107" s="97"/>
      <c r="BR107" s="97"/>
      <c r="BS107" s="115"/>
      <c r="BT107" s="115"/>
      <c r="BU107" s="115"/>
      <c r="BV107" s="115"/>
      <c r="BW107" s="115"/>
      <c r="BX107" s="115"/>
      <c r="BY107" s="116"/>
      <c r="BZ107" s="116"/>
      <c r="CA107" s="115"/>
      <c r="CB107" s="117"/>
      <c r="CC107" s="87"/>
      <c r="CD107" s="100"/>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c r="EA107" s="118"/>
      <c r="EB107" s="118"/>
      <c r="EC107" s="118"/>
      <c r="ED107" s="118"/>
    </row>
    <row r="108" ht="14.25" customHeight="1">
      <c r="A108" s="86"/>
      <c r="B108" s="86"/>
      <c r="C108" s="86"/>
      <c r="D108" s="86"/>
      <c r="E108" s="86"/>
      <c r="F108" s="87"/>
      <c r="G108" s="112" t="s">
        <v>524</v>
      </c>
      <c r="H108" s="89"/>
      <c r="I108" s="119"/>
      <c r="J108" s="87"/>
      <c r="K108" s="87"/>
      <c r="L108" s="87"/>
      <c r="M108" s="87"/>
      <c r="N108" s="113" t="str">
        <f t="shared" si="57"/>
        <v/>
      </c>
      <c r="O108" s="95"/>
      <c r="P108" s="93">
        <f t="shared" si="58"/>
        <v>0</v>
      </c>
      <c r="Q108" s="92"/>
      <c r="R108" s="92"/>
      <c r="S108" s="114"/>
      <c r="T108" s="114"/>
      <c r="U108" s="114"/>
      <c r="V108" s="92"/>
      <c r="W108" s="92"/>
      <c r="X108" s="114"/>
      <c r="Y108" s="114"/>
      <c r="Z108" s="114"/>
      <c r="AA108" s="92"/>
      <c r="AB108" s="92"/>
      <c r="AC108" s="114"/>
      <c r="AD108" s="114"/>
      <c r="AE108" s="92"/>
      <c r="AF108" s="92"/>
      <c r="AG108" s="92"/>
      <c r="AH108" s="92"/>
      <c r="AI108" s="92"/>
      <c r="AJ108" s="92"/>
      <c r="AK108" s="114"/>
      <c r="AL108" s="114"/>
      <c r="AM108" s="114"/>
      <c r="AN108" s="92"/>
      <c r="AO108" s="92"/>
      <c r="AP108" s="92"/>
      <c r="AQ108" s="92"/>
      <c r="AR108" s="92"/>
      <c r="AS108" s="92"/>
      <c r="AT108" s="114"/>
      <c r="AU108" s="114"/>
      <c r="AV108" s="114"/>
      <c r="AW108" s="114"/>
      <c r="AX108" s="114"/>
      <c r="AY108" s="114"/>
      <c r="AZ108" s="114"/>
      <c r="BA108" s="92"/>
      <c r="BB108" s="92"/>
      <c r="BC108" s="92"/>
      <c r="BD108" s="92"/>
      <c r="BE108" s="92"/>
      <c r="BF108" s="92"/>
      <c r="BG108" s="114"/>
      <c r="BH108" s="114"/>
      <c r="BI108" s="114"/>
      <c r="BJ108" s="114"/>
      <c r="BK108" s="92"/>
      <c r="BL108" s="92"/>
      <c r="BM108" s="92"/>
      <c r="BN108" s="92"/>
      <c r="BO108" s="92"/>
      <c r="BP108" s="92"/>
      <c r="BQ108" s="97"/>
      <c r="BR108" s="97"/>
      <c r="BS108" s="115"/>
      <c r="BT108" s="115"/>
      <c r="BU108" s="115"/>
      <c r="BV108" s="115"/>
      <c r="BW108" s="115"/>
      <c r="BX108" s="115"/>
      <c r="BY108" s="116"/>
      <c r="BZ108" s="116"/>
      <c r="CA108" s="115"/>
      <c r="CB108" s="117"/>
      <c r="CC108" s="87"/>
      <c r="CD108" s="100"/>
      <c r="CE108" s="118"/>
      <c r="CF108" s="118"/>
      <c r="CG108" s="118"/>
      <c r="CH108" s="118"/>
      <c r="CI108" s="118"/>
      <c r="CJ108" s="118"/>
      <c r="CK108" s="118"/>
      <c r="CL108" s="118"/>
      <c r="CM108" s="118"/>
      <c r="CN108" s="118"/>
      <c r="CO108" s="118"/>
      <c r="CP108" s="118"/>
      <c r="CQ108" s="118"/>
      <c r="CR108" s="118"/>
      <c r="CS108" s="118"/>
      <c r="CT108" s="118"/>
      <c r="CU108" s="118"/>
      <c r="CV108" s="118"/>
      <c r="CW108" s="118"/>
      <c r="CX108" s="118"/>
      <c r="CY108" s="118"/>
      <c r="CZ108" s="118"/>
      <c r="DA108" s="118"/>
      <c r="DB108" s="118"/>
      <c r="DC108" s="118"/>
      <c r="DD108" s="118"/>
      <c r="DE108" s="118"/>
      <c r="DF108" s="118"/>
      <c r="DG108" s="118"/>
      <c r="DH108" s="118"/>
      <c r="DI108" s="118"/>
      <c r="DJ108" s="118"/>
      <c r="DK108" s="118"/>
      <c r="DL108" s="118"/>
      <c r="DM108" s="118"/>
      <c r="DN108" s="118"/>
      <c r="DO108" s="118"/>
      <c r="DP108" s="118"/>
      <c r="DQ108" s="118"/>
      <c r="DR108" s="118"/>
      <c r="DS108" s="118"/>
      <c r="DT108" s="118"/>
      <c r="DU108" s="118"/>
      <c r="DV108" s="118"/>
      <c r="DW108" s="118"/>
      <c r="DX108" s="118"/>
      <c r="DY108" s="118"/>
      <c r="DZ108" s="118"/>
      <c r="EA108" s="118"/>
      <c r="EB108" s="118"/>
      <c r="EC108" s="118"/>
      <c r="ED108" s="118"/>
    </row>
    <row r="109" ht="14.25" customHeight="1">
      <c r="A109" s="86"/>
      <c r="B109" s="86"/>
      <c r="C109" s="86"/>
      <c r="D109" s="86"/>
      <c r="E109" s="86"/>
      <c r="F109" s="87"/>
      <c r="G109" s="112" t="s">
        <v>524</v>
      </c>
      <c r="H109" s="89"/>
      <c r="I109" s="119"/>
      <c r="J109" s="87"/>
      <c r="K109" s="87"/>
      <c r="L109" s="87"/>
      <c r="M109" s="87"/>
      <c r="N109" s="113" t="str">
        <f t="shared" si="57"/>
        <v/>
      </c>
      <c r="O109" s="95"/>
      <c r="P109" s="93">
        <f t="shared" si="58"/>
        <v>0</v>
      </c>
      <c r="Q109" s="92"/>
      <c r="R109" s="92"/>
      <c r="S109" s="114"/>
      <c r="T109" s="114"/>
      <c r="U109" s="114"/>
      <c r="V109" s="92"/>
      <c r="W109" s="92"/>
      <c r="X109" s="114"/>
      <c r="Y109" s="114"/>
      <c r="Z109" s="114"/>
      <c r="AA109" s="92"/>
      <c r="AB109" s="92"/>
      <c r="AC109" s="114"/>
      <c r="AD109" s="114"/>
      <c r="AE109" s="92"/>
      <c r="AF109" s="92"/>
      <c r="AG109" s="92"/>
      <c r="AH109" s="92"/>
      <c r="AI109" s="92"/>
      <c r="AJ109" s="92"/>
      <c r="AK109" s="114"/>
      <c r="AL109" s="114"/>
      <c r="AM109" s="114"/>
      <c r="AN109" s="92"/>
      <c r="AO109" s="92"/>
      <c r="AP109" s="92"/>
      <c r="AQ109" s="92"/>
      <c r="AR109" s="92"/>
      <c r="AS109" s="92"/>
      <c r="AT109" s="114"/>
      <c r="AU109" s="114"/>
      <c r="AV109" s="114"/>
      <c r="AW109" s="114"/>
      <c r="AX109" s="114"/>
      <c r="AY109" s="114"/>
      <c r="AZ109" s="114"/>
      <c r="BA109" s="92"/>
      <c r="BB109" s="92"/>
      <c r="BC109" s="92"/>
      <c r="BD109" s="92"/>
      <c r="BE109" s="92"/>
      <c r="BF109" s="92"/>
      <c r="BG109" s="114"/>
      <c r="BH109" s="114"/>
      <c r="BI109" s="114"/>
      <c r="BJ109" s="114"/>
      <c r="BK109" s="92"/>
      <c r="BL109" s="92"/>
      <c r="BM109" s="92"/>
      <c r="BN109" s="92"/>
      <c r="BO109" s="92"/>
      <c r="BP109" s="92"/>
      <c r="BQ109" s="97"/>
      <c r="BR109" s="97"/>
      <c r="BS109" s="115"/>
      <c r="BT109" s="115"/>
      <c r="BU109" s="115"/>
      <c r="BV109" s="115"/>
      <c r="BW109" s="115"/>
      <c r="BX109" s="115"/>
      <c r="BY109" s="116"/>
      <c r="BZ109" s="116"/>
      <c r="CA109" s="115"/>
      <c r="CB109" s="117"/>
      <c r="CC109" s="87"/>
      <c r="CD109" s="100"/>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c r="DC109" s="118"/>
      <c r="DD109" s="118"/>
      <c r="DE109" s="118"/>
      <c r="DF109" s="118"/>
      <c r="DG109" s="118"/>
      <c r="DH109" s="118"/>
      <c r="DI109" s="118"/>
      <c r="DJ109" s="118"/>
      <c r="DK109" s="118"/>
      <c r="DL109" s="118"/>
      <c r="DM109" s="118"/>
      <c r="DN109" s="118"/>
      <c r="DO109" s="118"/>
      <c r="DP109" s="118"/>
      <c r="DQ109" s="118"/>
      <c r="DR109" s="118"/>
      <c r="DS109" s="118"/>
      <c r="DT109" s="118"/>
      <c r="DU109" s="118"/>
      <c r="DV109" s="118"/>
      <c r="DW109" s="118"/>
      <c r="DX109" s="118"/>
      <c r="DY109" s="118"/>
      <c r="DZ109" s="118"/>
      <c r="EA109" s="118"/>
      <c r="EB109" s="118"/>
      <c r="EC109" s="118"/>
      <c r="ED109" s="118"/>
    </row>
    <row r="110" ht="14.25" customHeight="1">
      <c r="A110" s="86"/>
      <c r="B110" s="86"/>
      <c r="C110" s="86"/>
      <c r="D110" s="86"/>
      <c r="E110" s="86"/>
      <c r="F110" s="87"/>
      <c r="G110" s="112" t="s">
        <v>524</v>
      </c>
      <c r="H110" s="89"/>
      <c r="I110" s="119"/>
      <c r="J110" s="87"/>
      <c r="K110" s="87"/>
      <c r="L110" s="87"/>
      <c r="M110" s="87"/>
      <c r="N110" s="113" t="str">
        <f t="shared" si="57"/>
        <v/>
      </c>
      <c r="O110" s="95"/>
      <c r="P110" s="93">
        <f t="shared" si="58"/>
        <v>0</v>
      </c>
      <c r="Q110" s="92"/>
      <c r="R110" s="92"/>
      <c r="S110" s="114"/>
      <c r="T110" s="114"/>
      <c r="U110" s="114"/>
      <c r="V110" s="92"/>
      <c r="W110" s="92"/>
      <c r="X110" s="114"/>
      <c r="Y110" s="114"/>
      <c r="Z110" s="114"/>
      <c r="AA110" s="92"/>
      <c r="AB110" s="92"/>
      <c r="AC110" s="114"/>
      <c r="AD110" s="114"/>
      <c r="AE110" s="92"/>
      <c r="AF110" s="92"/>
      <c r="AG110" s="92"/>
      <c r="AH110" s="92"/>
      <c r="AI110" s="92"/>
      <c r="AJ110" s="92"/>
      <c r="AK110" s="114"/>
      <c r="AL110" s="114"/>
      <c r="AM110" s="114"/>
      <c r="AN110" s="92"/>
      <c r="AO110" s="92"/>
      <c r="AP110" s="92"/>
      <c r="AQ110" s="92"/>
      <c r="AR110" s="92"/>
      <c r="AS110" s="92"/>
      <c r="AT110" s="114"/>
      <c r="AU110" s="114"/>
      <c r="AV110" s="114"/>
      <c r="AW110" s="114"/>
      <c r="AX110" s="114"/>
      <c r="AY110" s="114"/>
      <c r="AZ110" s="114"/>
      <c r="BA110" s="92"/>
      <c r="BB110" s="92"/>
      <c r="BC110" s="92"/>
      <c r="BD110" s="92"/>
      <c r="BE110" s="92"/>
      <c r="BF110" s="92"/>
      <c r="BG110" s="114"/>
      <c r="BH110" s="114"/>
      <c r="BI110" s="114"/>
      <c r="BJ110" s="114"/>
      <c r="BK110" s="92"/>
      <c r="BL110" s="92"/>
      <c r="BM110" s="92"/>
      <c r="BN110" s="92"/>
      <c r="BO110" s="92"/>
      <c r="BP110" s="92"/>
      <c r="BQ110" s="97"/>
      <c r="BR110" s="97"/>
      <c r="BS110" s="115"/>
      <c r="BT110" s="115"/>
      <c r="BU110" s="115"/>
      <c r="BV110" s="115"/>
      <c r="BW110" s="115"/>
      <c r="BX110" s="115"/>
      <c r="BY110" s="116"/>
      <c r="BZ110" s="116"/>
      <c r="CA110" s="115"/>
      <c r="CB110" s="117"/>
      <c r="CC110" s="87"/>
      <c r="CD110" s="100"/>
      <c r="CE110" s="118"/>
      <c r="CF110" s="118"/>
      <c r="CG110" s="118"/>
      <c r="CH110" s="118"/>
      <c r="CI110" s="118"/>
      <c r="CJ110" s="118"/>
      <c r="CK110" s="118"/>
      <c r="CL110" s="118"/>
      <c r="CM110" s="118"/>
      <c r="CN110" s="118"/>
      <c r="CO110" s="118"/>
      <c r="CP110" s="118"/>
      <c r="CQ110" s="118"/>
      <c r="CR110" s="118"/>
      <c r="CS110" s="118"/>
      <c r="CT110" s="118"/>
      <c r="CU110" s="118"/>
      <c r="CV110" s="118"/>
      <c r="CW110" s="118"/>
      <c r="CX110" s="118"/>
      <c r="CY110" s="118"/>
      <c r="CZ110" s="118"/>
      <c r="DA110" s="118"/>
      <c r="DB110" s="118"/>
      <c r="DC110" s="118"/>
      <c r="DD110" s="118"/>
      <c r="DE110" s="118"/>
      <c r="DF110" s="118"/>
      <c r="DG110" s="118"/>
      <c r="DH110" s="118"/>
      <c r="DI110" s="118"/>
      <c r="DJ110" s="118"/>
      <c r="DK110" s="118"/>
      <c r="DL110" s="118"/>
      <c r="DM110" s="118"/>
      <c r="DN110" s="118"/>
      <c r="DO110" s="118"/>
      <c r="DP110" s="118"/>
      <c r="DQ110" s="118"/>
      <c r="DR110" s="118"/>
      <c r="DS110" s="118"/>
      <c r="DT110" s="118"/>
      <c r="DU110" s="118"/>
      <c r="DV110" s="118"/>
      <c r="DW110" s="118"/>
      <c r="DX110" s="118"/>
      <c r="DY110" s="118"/>
      <c r="DZ110" s="118"/>
      <c r="EA110" s="118"/>
      <c r="EB110" s="118"/>
      <c r="EC110" s="118"/>
      <c r="ED110" s="118"/>
    </row>
    <row r="111" ht="14.25" customHeight="1">
      <c r="A111" s="86"/>
      <c r="B111" s="86"/>
      <c r="C111" s="86"/>
      <c r="D111" s="86"/>
      <c r="E111" s="86"/>
      <c r="F111" s="87"/>
      <c r="G111" s="112" t="s">
        <v>524</v>
      </c>
      <c r="H111" s="89"/>
      <c r="I111" s="119"/>
      <c r="J111" s="87"/>
      <c r="K111" s="87"/>
      <c r="L111" s="87"/>
      <c r="M111" s="87"/>
      <c r="N111" s="113" t="str">
        <f t="shared" si="57"/>
        <v/>
      </c>
      <c r="O111" s="95"/>
      <c r="P111" s="93">
        <f t="shared" si="58"/>
        <v>0</v>
      </c>
      <c r="Q111" s="92"/>
      <c r="R111" s="92"/>
      <c r="S111" s="114"/>
      <c r="T111" s="114"/>
      <c r="U111" s="114"/>
      <c r="V111" s="92"/>
      <c r="W111" s="92"/>
      <c r="X111" s="114"/>
      <c r="Y111" s="114"/>
      <c r="Z111" s="114"/>
      <c r="AA111" s="92"/>
      <c r="AB111" s="92"/>
      <c r="AC111" s="114"/>
      <c r="AD111" s="114"/>
      <c r="AE111" s="92"/>
      <c r="AF111" s="92"/>
      <c r="AG111" s="92"/>
      <c r="AH111" s="92"/>
      <c r="AI111" s="92"/>
      <c r="AJ111" s="92"/>
      <c r="AK111" s="114"/>
      <c r="AL111" s="114"/>
      <c r="AM111" s="114"/>
      <c r="AN111" s="92"/>
      <c r="AO111" s="92"/>
      <c r="AP111" s="92"/>
      <c r="AQ111" s="92"/>
      <c r="AR111" s="92"/>
      <c r="AS111" s="92"/>
      <c r="AT111" s="114"/>
      <c r="AU111" s="114"/>
      <c r="AV111" s="114"/>
      <c r="AW111" s="114"/>
      <c r="AX111" s="114"/>
      <c r="AY111" s="114"/>
      <c r="AZ111" s="114"/>
      <c r="BA111" s="92"/>
      <c r="BB111" s="92"/>
      <c r="BC111" s="92"/>
      <c r="BD111" s="92"/>
      <c r="BE111" s="92"/>
      <c r="BF111" s="92"/>
      <c r="BG111" s="114"/>
      <c r="BH111" s="114"/>
      <c r="BI111" s="114"/>
      <c r="BJ111" s="114"/>
      <c r="BK111" s="92"/>
      <c r="BL111" s="92"/>
      <c r="BM111" s="92"/>
      <c r="BN111" s="92"/>
      <c r="BO111" s="92"/>
      <c r="BP111" s="92"/>
      <c r="BQ111" s="97"/>
      <c r="BR111" s="97"/>
      <c r="BS111" s="115"/>
      <c r="BT111" s="115"/>
      <c r="BU111" s="115"/>
      <c r="BV111" s="115"/>
      <c r="BW111" s="115"/>
      <c r="BX111" s="115"/>
      <c r="BY111" s="116"/>
      <c r="BZ111" s="116"/>
      <c r="CA111" s="115"/>
      <c r="CB111" s="117"/>
      <c r="CC111" s="87"/>
      <c r="CD111" s="100"/>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18"/>
      <c r="DL111" s="118"/>
      <c r="DM111" s="118"/>
      <c r="DN111" s="118"/>
      <c r="DO111" s="118"/>
      <c r="DP111" s="118"/>
      <c r="DQ111" s="118"/>
      <c r="DR111" s="118"/>
      <c r="DS111" s="118"/>
      <c r="DT111" s="118"/>
      <c r="DU111" s="118"/>
      <c r="DV111" s="118"/>
      <c r="DW111" s="118"/>
      <c r="DX111" s="118"/>
      <c r="DY111" s="118"/>
      <c r="DZ111" s="118"/>
      <c r="EA111" s="118"/>
      <c r="EB111" s="118"/>
      <c r="EC111" s="118"/>
      <c r="ED111" s="118"/>
    </row>
    <row r="112" ht="14.25" customHeight="1">
      <c r="A112" s="86"/>
      <c r="B112" s="86"/>
      <c r="C112" s="86"/>
      <c r="D112" s="86"/>
      <c r="E112" s="86"/>
      <c r="F112" s="87"/>
      <c r="G112" s="112" t="s">
        <v>524</v>
      </c>
      <c r="H112" s="89"/>
      <c r="I112" s="119"/>
      <c r="J112" s="87"/>
      <c r="K112" s="87"/>
      <c r="L112" s="87"/>
      <c r="M112" s="87"/>
      <c r="N112" s="113" t="str">
        <f t="shared" si="57"/>
        <v/>
      </c>
      <c r="O112" s="95"/>
      <c r="P112" s="93">
        <f t="shared" si="58"/>
        <v>0</v>
      </c>
      <c r="Q112" s="92"/>
      <c r="R112" s="92"/>
      <c r="S112" s="114"/>
      <c r="T112" s="114"/>
      <c r="U112" s="114"/>
      <c r="V112" s="92"/>
      <c r="W112" s="92"/>
      <c r="X112" s="114"/>
      <c r="Y112" s="114"/>
      <c r="Z112" s="114"/>
      <c r="AA112" s="92"/>
      <c r="AB112" s="92"/>
      <c r="AC112" s="114"/>
      <c r="AD112" s="114"/>
      <c r="AE112" s="92"/>
      <c r="AF112" s="92"/>
      <c r="AG112" s="92"/>
      <c r="AH112" s="92"/>
      <c r="AI112" s="92"/>
      <c r="AJ112" s="92"/>
      <c r="AK112" s="114"/>
      <c r="AL112" s="114"/>
      <c r="AM112" s="114"/>
      <c r="AN112" s="92"/>
      <c r="AO112" s="92"/>
      <c r="AP112" s="92"/>
      <c r="AQ112" s="92"/>
      <c r="AR112" s="92"/>
      <c r="AS112" s="92"/>
      <c r="AT112" s="114"/>
      <c r="AU112" s="114"/>
      <c r="AV112" s="114"/>
      <c r="AW112" s="114"/>
      <c r="AX112" s="114"/>
      <c r="AY112" s="114"/>
      <c r="AZ112" s="114"/>
      <c r="BA112" s="92"/>
      <c r="BB112" s="92"/>
      <c r="BC112" s="92"/>
      <c r="BD112" s="92"/>
      <c r="BE112" s="92"/>
      <c r="BF112" s="92"/>
      <c r="BG112" s="114"/>
      <c r="BH112" s="114"/>
      <c r="BI112" s="114"/>
      <c r="BJ112" s="114"/>
      <c r="BK112" s="92"/>
      <c r="BL112" s="92"/>
      <c r="BM112" s="92"/>
      <c r="BN112" s="92"/>
      <c r="BO112" s="92"/>
      <c r="BP112" s="92"/>
      <c r="BQ112" s="97"/>
      <c r="BR112" s="97"/>
      <c r="BS112" s="115"/>
      <c r="BT112" s="115"/>
      <c r="BU112" s="115"/>
      <c r="BV112" s="115"/>
      <c r="BW112" s="115"/>
      <c r="BX112" s="115"/>
      <c r="BY112" s="116"/>
      <c r="BZ112" s="116"/>
      <c r="CA112" s="115"/>
      <c r="CB112" s="117"/>
      <c r="CC112" s="87"/>
      <c r="CD112" s="100"/>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c r="CY112" s="118"/>
      <c r="CZ112" s="118"/>
      <c r="DA112" s="118"/>
      <c r="DB112" s="118"/>
      <c r="DC112" s="118"/>
      <c r="DD112" s="118"/>
      <c r="DE112" s="118"/>
      <c r="DF112" s="118"/>
      <c r="DG112" s="118"/>
      <c r="DH112" s="118"/>
      <c r="DI112" s="118"/>
      <c r="DJ112" s="118"/>
      <c r="DK112" s="118"/>
      <c r="DL112" s="118"/>
      <c r="DM112" s="118"/>
      <c r="DN112" s="118"/>
      <c r="DO112" s="118"/>
      <c r="DP112" s="118"/>
      <c r="DQ112" s="118"/>
      <c r="DR112" s="118"/>
      <c r="DS112" s="118"/>
      <c r="DT112" s="118"/>
      <c r="DU112" s="118"/>
      <c r="DV112" s="118"/>
      <c r="DW112" s="118"/>
      <c r="DX112" s="118"/>
      <c r="DY112" s="118"/>
      <c r="DZ112" s="118"/>
      <c r="EA112" s="118"/>
      <c r="EB112" s="118"/>
      <c r="EC112" s="118"/>
      <c r="ED112" s="118"/>
    </row>
    <row r="113" ht="14.25" customHeight="1">
      <c r="A113" s="86"/>
      <c r="B113" s="86"/>
      <c r="C113" s="86"/>
      <c r="D113" s="86"/>
      <c r="E113" s="86"/>
      <c r="F113" s="87"/>
      <c r="G113" s="112" t="s">
        <v>524</v>
      </c>
      <c r="H113" s="89"/>
      <c r="I113" s="119"/>
      <c r="J113" s="87"/>
      <c r="K113" s="87"/>
      <c r="L113" s="87"/>
      <c r="M113" s="87"/>
      <c r="N113" s="113" t="str">
        <f t="shared" si="57"/>
        <v/>
      </c>
      <c r="O113" s="95"/>
      <c r="P113" s="93">
        <f t="shared" si="58"/>
        <v>0</v>
      </c>
      <c r="Q113" s="92"/>
      <c r="R113" s="92"/>
      <c r="S113" s="114"/>
      <c r="T113" s="114"/>
      <c r="U113" s="114"/>
      <c r="V113" s="92"/>
      <c r="W113" s="92"/>
      <c r="X113" s="114"/>
      <c r="Y113" s="114"/>
      <c r="Z113" s="114"/>
      <c r="AA113" s="92"/>
      <c r="AB113" s="92"/>
      <c r="AC113" s="114"/>
      <c r="AD113" s="114"/>
      <c r="AE113" s="92"/>
      <c r="AF113" s="92"/>
      <c r="AG113" s="92"/>
      <c r="AH113" s="92"/>
      <c r="AI113" s="92"/>
      <c r="AJ113" s="92"/>
      <c r="AK113" s="114"/>
      <c r="AL113" s="114"/>
      <c r="AM113" s="114"/>
      <c r="AN113" s="92"/>
      <c r="AO113" s="92"/>
      <c r="AP113" s="92"/>
      <c r="AQ113" s="92"/>
      <c r="AR113" s="92"/>
      <c r="AS113" s="92"/>
      <c r="AT113" s="114"/>
      <c r="AU113" s="114"/>
      <c r="AV113" s="114"/>
      <c r="AW113" s="114"/>
      <c r="AX113" s="114"/>
      <c r="AY113" s="114"/>
      <c r="AZ113" s="114"/>
      <c r="BA113" s="92"/>
      <c r="BB113" s="92"/>
      <c r="BC113" s="92"/>
      <c r="BD113" s="92"/>
      <c r="BE113" s="92"/>
      <c r="BF113" s="92"/>
      <c r="BG113" s="114"/>
      <c r="BH113" s="114"/>
      <c r="BI113" s="114"/>
      <c r="BJ113" s="114"/>
      <c r="BK113" s="92"/>
      <c r="BL113" s="92"/>
      <c r="BM113" s="92"/>
      <c r="BN113" s="92"/>
      <c r="BO113" s="92"/>
      <c r="BP113" s="92"/>
      <c r="BQ113" s="97"/>
      <c r="BR113" s="97"/>
      <c r="BS113" s="115"/>
      <c r="BT113" s="115"/>
      <c r="BU113" s="115"/>
      <c r="BV113" s="115"/>
      <c r="BW113" s="115"/>
      <c r="BX113" s="115"/>
      <c r="BY113" s="116"/>
      <c r="BZ113" s="116"/>
      <c r="CA113" s="115"/>
      <c r="CB113" s="117"/>
      <c r="CC113" s="87"/>
      <c r="CD113" s="100"/>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CY113" s="118"/>
      <c r="CZ113" s="118"/>
      <c r="DA113" s="118"/>
      <c r="DB113" s="118"/>
      <c r="DC113" s="118"/>
      <c r="DD113" s="118"/>
      <c r="DE113" s="118"/>
      <c r="DF113" s="118"/>
      <c r="DG113" s="118"/>
      <c r="DH113" s="118"/>
      <c r="DI113" s="118"/>
      <c r="DJ113" s="118"/>
      <c r="DK113" s="118"/>
      <c r="DL113" s="118"/>
      <c r="DM113" s="118"/>
      <c r="DN113" s="118"/>
      <c r="DO113" s="118"/>
      <c r="DP113" s="118"/>
      <c r="DQ113" s="118"/>
      <c r="DR113" s="118"/>
      <c r="DS113" s="118"/>
      <c r="DT113" s="118"/>
      <c r="DU113" s="118"/>
      <c r="DV113" s="118"/>
      <c r="DW113" s="118"/>
      <c r="DX113" s="118"/>
      <c r="DY113" s="118"/>
      <c r="DZ113" s="118"/>
      <c r="EA113" s="118"/>
      <c r="EB113" s="118"/>
      <c r="EC113" s="118"/>
      <c r="ED113" s="118"/>
    </row>
    <row r="114" ht="14.25" customHeight="1">
      <c r="A114" s="86"/>
      <c r="B114" s="86"/>
      <c r="C114" s="86"/>
      <c r="D114" s="86"/>
      <c r="E114" s="86"/>
      <c r="F114" s="87"/>
      <c r="G114" s="112" t="s">
        <v>524</v>
      </c>
      <c r="H114" s="89"/>
      <c r="I114" s="119"/>
      <c r="J114" s="87"/>
      <c r="K114" s="87"/>
      <c r="L114" s="87"/>
      <c r="M114" s="87"/>
      <c r="N114" s="113" t="str">
        <f t="shared" si="57"/>
        <v/>
      </c>
      <c r="O114" s="95"/>
      <c r="P114" s="93">
        <f t="shared" si="58"/>
        <v>0</v>
      </c>
      <c r="Q114" s="92"/>
      <c r="R114" s="92"/>
      <c r="S114" s="114"/>
      <c r="T114" s="114"/>
      <c r="U114" s="114"/>
      <c r="V114" s="92"/>
      <c r="W114" s="92"/>
      <c r="X114" s="114"/>
      <c r="Y114" s="114"/>
      <c r="Z114" s="114"/>
      <c r="AA114" s="92"/>
      <c r="AB114" s="92"/>
      <c r="AC114" s="114"/>
      <c r="AD114" s="114"/>
      <c r="AE114" s="92"/>
      <c r="AF114" s="92"/>
      <c r="AG114" s="92"/>
      <c r="AH114" s="92"/>
      <c r="AI114" s="92"/>
      <c r="AJ114" s="92"/>
      <c r="AK114" s="114"/>
      <c r="AL114" s="114"/>
      <c r="AM114" s="114"/>
      <c r="AN114" s="92"/>
      <c r="AO114" s="92"/>
      <c r="AP114" s="92"/>
      <c r="AQ114" s="92"/>
      <c r="AR114" s="92"/>
      <c r="AS114" s="92"/>
      <c r="AT114" s="114"/>
      <c r="AU114" s="114"/>
      <c r="AV114" s="114"/>
      <c r="AW114" s="114"/>
      <c r="AX114" s="114"/>
      <c r="AY114" s="114"/>
      <c r="AZ114" s="114"/>
      <c r="BA114" s="92"/>
      <c r="BB114" s="92"/>
      <c r="BC114" s="92"/>
      <c r="BD114" s="92"/>
      <c r="BE114" s="92"/>
      <c r="BF114" s="92"/>
      <c r="BG114" s="114"/>
      <c r="BH114" s="114"/>
      <c r="BI114" s="114"/>
      <c r="BJ114" s="114"/>
      <c r="BK114" s="92"/>
      <c r="BL114" s="92"/>
      <c r="BM114" s="92"/>
      <c r="BN114" s="92"/>
      <c r="BO114" s="92"/>
      <c r="BP114" s="92"/>
      <c r="BQ114" s="97"/>
      <c r="BR114" s="97"/>
      <c r="BS114" s="115"/>
      <c r="BT114" s="115"/>
      <c r="BU114" s="115"/>
      <c r="BV114" s="115"/>
      <c r="BW114" s="115"/>
      <c r="BX114" s="115"/>
      <c r="BY114" s="116"/>
      <c r="BZ114" s="116"/>
      <c r="CA114" s="115"/>
      <c r="CB114" s="117"/>
      <c r="CC114" s="87"/>
      <c r="CD114" s="100"/>
      <c r="CE114" s="118"/>
      <c r="CF114" s="118"/>
      <c r="CG114" s="118"/>
      <c r="CH114" s="118"/>
      <c r="CI114" s="118"/>
      <c r="CJ114" s="118"/>
      <c r="CK114" s="118"/>
      <c r="CL114" s="118"/>
      <c r="CM114" s="118"/>
      <c r="CN114" s="118"/>
      <c r="CO114" s="118"/>
      <c r="CP114" s="118"/>
      <c r="CQ114" s="118"/>
      <c r="CR114" s="118"/>
      <c r="CS114" s="118"/>
      <c r="CT114" s="118"/>
      <c r="CU114" s="118"/>
      <c r="CV114" s="118"/>
      <c r="CW114" s="118"/>
      <c r="CX114" s="118"/>
      <c r="CY114" s="118"/>
      <c r="CZ114" s="118"/>
      <c r="DA114" s="118"/>
      <c r="DB114" s="118"/>
      <c r="DC114" s="118"/>
      <c r="DD114" s="118"/>
      <c r="DE114" s="118"/>
      <c r="DF114" s="118"/>
      <c r="DG114" s="118"/>
      <c r="DH114" s="118"/>
      <c r="DI114" s="118"/>
      <c r="DJ114" s="118"/>
      <c r="DK114" s="118"/>
      <c r="DL114" s="118"/>
      <c r="DM114" s="118"/>
      <c r="DN114" s="118"/>
      <c r="DO114" s="118"/>
      <c r="DP114" s="118"/>
      <c r="DQ114" s="118"/>
      <c r="DR114" s="118"/>
      <c r="DS114" s="118"/>
      <c r="DT114" s="118"/>
      <c r="DU114" s="118"/>
      <c r="DV114" s="118"/>
      <c r="DW114" s="118"/>
      <c r="DX114" s="118"/>
      <c r="DY114" s="118"/>
      <c r="DZ114" s="118"/>
      <c r="EA114" s="118"/>
      <c r="EB114" s="118"/>
      <c r="EC114" s="118"/>
      <c r="ED114" s="118"/>
    </row>
    <row r="115" ht="14.25" customHeight="1">
      <c r="A115" s="86"/>
      <c r="B115" s="86"/>
      <c r="C115" s="86"/>
      <c r="D115" s="86"/>
      <c r="E115" s="86"/>
      <c r="F115" s="87"/>
      <c r="G115" s="112" t="s">
        <v>524</v>
      </c>
      <c r="H115" s="89"/>
      <c r="I115" s="119"/>
      <c r="J115" s="87"/>
      <c r="K115" s="87"/>
      <c r="L115" s="87"/>
      <c r="M115" s="87"/>
      <c r="N115" s="113" t="str">
        <f t="shared" si="57"/>
        <v/>
      </c>
      <c r="O115" s="95"/>
      <c r="P115" s="93">
        <f t="shared" si="58"/>
        <v>0</v>
      </c>
      <c r="Q115" s="92"/>
      <c r="R115" s="92"/>
      <c r="S115" s="114"/>
      <c r="T115" s="114"/>
      <c r="U115" s="114"/>
      <c r="V115" s="92"/>
      <c r="W115" s="92"/>
      <c r="X115" s="114"/>
      <c r="Y115" s="114"/>
      <c r="Z115" s="114"/>
      <c r="AA115" s="92"/>
      <c r="AB115" s="92"/>
      <c r="AC115" s="114"/>
      <c r="AD115" s="114"/>
      <c r="AE115" s="92"/>
      <c r="AF115" s="92"/>
      <c r="AG115" s="92"/>
      <c r="AH115" s="92"/>
      <c r="AI115" s="92"/>
      <c r="AJ115" s="92"/>
      <c r="AK115" s="114"/>
      <c r="AL115" s="114"/>
      <c r="AM115" s="114"/>
      <c r="AN115" s="92"/>
      <c r="AO115" s="92"/>
      <c r="AP115" s="92"/>
      <c r="AQ115" s="92"/>
      <c r="AR115" s="92"/>
      <c r="AS115" s="92"/>
      <c r="AT115" s="114"/>
      <c r="AU115" s="114"/>
      <c r="AV115" s="114"/>
      <c r="AW115" s="114"/>
      <c r="AX115" s="114"/>
      <c r="AY115" s="114"/>
      <c r="AZ115" s="114"/>
      <c r="BA115" s="92"/>
      <c r="BB115" s="92"/>
      <c r="BC115" s="92"/>
      <c r="BD115" s="92"/>
      <c r="BE115" s="92"/>
      <c r="BF115" s="92"/>
      <c r="BG115" s="114"/>
      <c r="BH115" s="114"/>
      <c r="BI115" s="114"/>
      <c r="BJ115" s="114"/>
      <c r="BK115" s="92"/>
      <c r="BL115" s="92"/>
      <c r="BM115" s="92"/>
      <c r="BN115" s="92"/>
      <c r="BO115" s="92"/>
      <c r="BP115" s="92"/>
      <c r="BQ115" s="97"/>
      <c r="BR115" s="97"/>
      <c r="BS115" s="115"/>
      <c r="BT115" s="115"/>
      <c r="BU115" s="115"/>
      <c r="BV115" s="115"/>
      <c r="BW115" s="115"/>
      <c r="BX115" s="115"/>
      <c r="BY115" s="116"/>
      <c r="BZ115" s="116"/>
      <c r="CA115" s="115"/>
      <c r="CB115" s="117"/>
      <c r="CC115" s="87"/>
      <c r="CD115" s="100"/>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118"/>
      <c r="DD115" s="118"/>
      <c r="DE115" s="118"/>
      <c r="DF115" s="118"/>
      <c r="DG115" s="118"/>
      <c r="DH115" s="118"/>
      <c r="DI115" s="118"/>
      <c r="DJ115" s="118"/>
      <c r="DK115" s="118"/>
      <c r="DL115" s="118"/>
      <c r="DM115" s="118"/>
      <c r="DN115" s="118"/>
      <c r="DO115" s="118"/>
      <c r="DP115" s="118"/>
      <c r="DQ115" s="118"/>
      <c r="DR115" s="118"/>
      <c r="DS115" s="118"/>
      <c r="DT115" s="118"/>
      <c r="DU115" s="118"/>
      <c r="DV115" s="118"/>
      <c r="DW115" s="118"/>
      <c r="DX115" s="118"/>
      <c r="DY115" s="118"/>
      <c r="DZ115" s="118"/>
      <c r="EA115" s="118"/>
      <c r="EB115" s="118"/>
      <c r="EC115" s="118"/>
      <c r="ED115" s="118"/>
    </row>
    <row r="116" ht="14.25" customHeight="1">
      <c r="A116" s="86"/>
      <c r="B116" s="86"/>
      <c r="C116" s="86"/>
      <c r="D116" s="86"/>
      <c r="E116" s="86"/>
      <c r="F116" s="87"/>
      <c r="G116" s="112" t="s">
        <v>524</v>
      </c>
      <c r="H116" s="89"/>
      <c r="I116" s="92"/>
      <c r="J116" s="87"/>
      <c r="K116" s="87"/>
      <c r="L116" s="87"/>
      <c r="M116" s="87"/>
      <c r="N116" s="113" t="str">
        <f t="shared" si="57"/>
        <v/>
      </c>
      <c r="O116" s="95"/>
      <c r="P116" s="93">
        <f t="shared" si="58"/>
        <v>0</v>
      </c>
      <c r="Q116" s="92"/>
      <c r="R116" s="92"/>
      <c r="S116" s="114"/>
      <c r="T116" s="114"/>
      <c r="U116" s="114"/>
      <c r="V116" s="92"/>
      <c r="W116" s="92"/>
      <c r="X116" s="114"/>
      <c r="Y116" s="114"/>
      <c r="Z116" s="114"/>
      <c r="AA116" s="92"/>
      <c r="AB116" s="92"/>
      <c r="AC116" s="114"/>
      <c r="AD116" s="114"/>
      <c r="AE116" s="92"/>
      <c r="AF116" s="92"/>
      <c r="AG116" s="92"/>
      <c r="AH116" s="92"/>
      <c r="AI116" s="92"/>
      <c r="AJ116" s="92"/>
      <c r="AK116" s="114"/>
      <c r="AL116" s="114"/>
      <c r="AM116" s="114"/>
      <c r="AN116" s="92"/>
      <c r="AO116" s="92"/>
      <c r="AP116" s="92"/>
      <c r="AQ116" s="92"/>
      <c r="AR116" s="92"/>
      <c r="AS116" s="92"/>
      <c r="AT116" s="114"/>
      <c r="AU116" s="114"/>
      <c r="AV116" s="114"/>
      <c r="AW116" s="114"/>
      <c r="AX116" s="114"/>
      <c r="AY116" s="114"/>
      <c r="AZ116" s="114"/>
      <c r="BA116" s="92"/>
      <c r="BB116" s="92"/>
      <c r="BC116" s="92"/>
      <c r="BD116" s="92"/>
      <c r="BE116" s="92"/>
      <c r="BF116" s="92"/>
      <c r="BG116" s="114"/>
      <c r="BH116" s="114"/>
      <c r="BI116" s="114"/>
      <c r="BJ116" s="114"/>
      <c r="BK116" s="92"/>
      <c r="BL116" s="92"/>
      <c r="BM116" s="92"/>
      <c r="BN116" s="92"/>
      <c r="BO116" s="92"/>
      <c r="BP116" s="92"/>
      <c r="BQ116" s="97"/>
      <c r="BR116" s="97"/>
      <c r="BS116" s="115"/>
      <c r="BT116" s="115"/>
      <c r="BU116" s="115"/>
      <c r="BV116" s="115"/>
      <c r="BW116" s="115"/>
      <c r="BX116" s="115"/>
      <c r="BY116" s="116"/>
      <c r="BZ116" s="116"/>
      <c r="CA116" s="115"/>
      <c r="CB116" s="117"/>
      <c r="CC116" s="87"/>
      <c r="CD116" s="100"/>
      <c r="CE116" s="118"/>
      <c r="CF116" s="118"/>
      <c r="CG116" s="118"/>
      <c r="CH116" s="118"/>
      <c r="CI116" s="118"/>
      <c r="CJ116" s="118"/>
      <c r="CK116" s="118"/>
      <c r="CL116" s="118"/>
      <c r="CM116" s="118"/>
      <c r="CN116" s="118"/>
      <c r="CO116" s="118"/>
      <c r="CP116" s="118"/>
      <c r="CQ116" s="118"/>
      <c r="CR116" s="118"/>
      <c r="CS116" s="118"/>
      <c r="CT116" s="118"/>
      <c r="CU116" s="118"/>
      <c r="CV116" s="118"/>
      <c r="CW116" s="118"/>
      <c r="CX116" s="118"/>
      <c r="CY116" s="118"/>
      <c r="CZ116" s="118"/>
      <c r="DA116" s="118"/>
      <c r="DB116" s="118"/>
      <c r="DC116" s="118"/>
      <c r="DD116" s="118"/>
      <c r="DE116" s="118"/>
      <c r="DF116" s="118"/>
      <c r="DG116" s="118"/>
      <c r="DH116" s="118"/>
      <c r="DI116" s="118"/>
      <c r="DJ116" s="118"/>
      <c r="DK116" s="118"/>
      <c r="DL116" s="118"/>
      <c r="DM116" s="118"/>
      <c r="DN116" s="118"/>
      <c r="DO116" s="118"/>
      <c r="DP116" s="118"/>
      <c r="DQ116" s="118"/>
      <c r="DR116" s="118"/>
      <c r="DS116" s="118"/>
      <c r="DT116" s="118"/>
      <c r="DU116" s="118"/>
      <c r="DV116" s="118"/>
      <c r="DW116" s="118"/>
      <c r="DX116" s="118"/>
      <c r="DY116" s="118"/>
      <c r="DZ116" s="118"/>
      <c r="EA116" s="118"/>
      <c r="EB116" s="118"/>
      <c r="EC116" s="118"/>
      <c r="ED116" s="118"/>
    </row>
    <row r="117" ht="14.25" customHeight="1">
      <c r="A117" s="86"/>
      <c r="B117" s="86"/>
      <c r="C117" s="86"/>
      <c r="D117" s="86"/>
      <c r="E117" s="86"/>
      <c r="F117" s="87"/>
      <c r="G117" s="120" t="s">
        <v>525</v>
      </c>
      <c r="H117" s="103"/>
      <c r="I117" s="121">
        <f>SUM(I67:I116)</f>
        <v>0</v>
      </c>
      <c r="J117" s="87"/>
      <c r="K117" s="87"/>
      <c r="L117" s="87"/>
      <c r="M117" s="87"/>
      <c r="N117" s="87">
        <f>ROWS(Q66:Q117)</f>
        <v>52</v>
      </c>
      <c r="O117" s="107"/>
      <c r="P117" s="109">
        <f t="shared" ref="P117:CA117" si="59">SUM(P67:P116)</f>
        <v>0</v>
      </c>
      <c r="Q117" s="109">
        <f t="shared" si="59"/>
        <v>0</v>
      </c>
      <c r="R117" s="109">
        <f t="shared" si="59"/>
        <v>0</v>
      </c>
      <c r="S117" s="109">
        <f t="shared" si="59"/>
        <v>0</v>
      </c>
      <c r="T117" s="109">
        <f t="shared" si="59"/>
        <v>0</v>
      </c>
      <c r="U117" s="109">
        <f t="shared" si="59"/>
        <v>0</v>
      </c>
      <c r="V117" s="109">
        <f t="shared" si="59"/>
        <v>0</v>
      </c>
      <c r="W117" s="109">
        <f t="shared" si="59"/>
        <v>0</v>
      </c>
      <c r="X117" s="109">
        <f t="shared" si="59"/>
        <v>0</v>
      </c>
      <c r="Y117" s="109">
        <f t="shared" si="59"/>
        <v>0</v>
      </c>
      <c r="Z117" s="109">
        <f t="shared" si="59"/>
        <v>0</v>
      </c>
      <c r="AA117" s="109">
        <f t="shared" si="59"/>
        <v>0</v>
      </c>
      <c r="AB117" s="109">
        <f t="shared" si="59"/>
        <v>0</v>
      </c>
      <c r="AC117" s="109">
        <f t="shared" si="59"/>
        <v>0</v>
      </c>
      <c r="AD117" s="109">
        <f t="shared" si="59"/>
        <v>0</v>
      </c>
      <c r="AE117" s="109">
        <f t="shared" si="59"/>
        <v>0</v>
      </c>
      <c r="AF117" s="109">
        <f t="shared" si="59"/>
        <v>0</v>
      </c>
      <c r="AG117" s="109">
        <f t="shared" si="59"/>
        <v>0</v>
      </c>
      <c r="AH117" s="109">
        <f t="shared" si="59"/>
        <v>0</v>
      </c>
      <c r="AI117" s="109">
        <f t="shared" si="59"/>
        <v>0</v>
      </c>
      <c r="AJ117" s="109">
        <f t="shared" si="59"/>
        <v>0</v>
      </c>
      <c r="AK117" s="109">
        <f t="shared" si="59"/>
        <v>0</v>
      </c>
      <c r="AL117" s="109">
        <f t="shared" si="59"/>
        <v>0</v>
      </c>
      <c r="AM117" s="109">
        <f t="shared" si="59"/>
        <v>0</v>
      </c>
      <c r="AN117" s="109">
        <f t="shared" si="59"/>
        <v>0</v>
      </c>
      <c r="AO117" s="109">
        <f t="shared" si="59"/>
        <v>0</v>
      </c>
      <c r="AP117" s="109">
        <f t="shared" si="59"/>
        <v>0</v>
      </c>
      <c r="AQ117" s="109">
        <f t="shared" si="59"/>
        <v>0</v>
      </c>
      <c r="AR117" s="109">
        <f t="shared" si="59"/>
        <v>0</v>
      </c>
      <c r="AS117" s="109">
        <f t="shared" si="59"/>
        <v>0</v>
      </c>
      <c r="AT117" s="109">
        <f t="shared" si="59"/>
        <v>0</v>
      </c>
      <c r="AU117" s="109">
        <f t="shared" si="59"/>
        <v>0</v>
      </c>
      <c r="AV117" s="109">
        <f t="shared" si="59"/>
        <v>0</v>
      </c>
      <c r="AW117" s="109">
        <f t="shared" si="59"/>
        <v>0</v>
      </c>
      <c r="AX117" s="109">
        <f t="shared" si="59"/>
        <v>0</v>
      </c>
      <c r="AY117" s="109">
        <f t="shared" si="59"/>
        <v>0</v>
      </c>
      <c r="AZ117" s="109">
        <f t="shared" si="59"/>
        <v>0</v>
      </c>
      <c r="BA117" s="109">
        <f t="shared" si="59"/>
        <v>0</v>
      </c>
      <c r="BB117" s="109">
        <f t="shared" si="59"/>
        <v>0</v>
      </c>
      <c r="BC117" s="109">
        <f t="shared" si="59"/>
        <v>0</v>
      </c>
      <c r="BD117" s="109">
        <f t="shared" si="59"/>
        <v>0</v>
      </c>
      <c r="BE117" s="109">
        <f t="shared" si="59"/>
        <v>0</v>
      </c>
      <c r="BF117" s="109">
        <f t="shared" si="59"/>
        <v>0</v>
      </c>
      <c r="BG117" s="109">
        <f t="shared" si="59"/>
        <v>0</v>
      </c>
      <c r="BH117" s="109">
        <f t="shared" si="59"/>
        <v>0</v>
      </c>
      <c r="BI117" s="109">
        <f t="shared" si="59"/>
        <v>0</v>
      </c>
      <c r="BJ117" s="109">
        <f t="shared" si="59"/>
        <v>0</v>
      </c>
      <c r="BK117" s="109">
        <f t="shared" si="59"/>
        <v>0</v>
      </c>
      <c r="BL117" s="109">
        <f t="shared" si="59"/>
        <v>0</v>
      </c>
      <c r="BM117" s="109">
        <f t="shared" si="59"/>
        <v>0</v>
      </c>
      <c r="BN117" s="109">
        <f t="shared" si="59"/>
        <v>0</v>
      </c>
      <c r="BO117" s="109">
        <f t="shared" si="59"/>
        <v>0</v>
      </c>
      <c r="BP117" s="109">
        <f t="shared" si="59"/>
        <v>0</v>
      </c>
      <c r="BQ117" s="122">
        <f t="shared" si="59"/>
        <v>0</v>
      </c>
      <c r="BR117" s="122">
        <f t="shared" si="59"/>
        <v>0</v>
      </c>
      <c r="BS117" s="122">
        <f t="shared" si="59"/>
        <v>0</v>
      </c>
      <c r="BT117" s="122">
        <f t="shared" si="59"/>
        <v>0</v>
      </c>
      <c r="BU117" s="122">
        <f t="shared" si="59"/>
        <v>0</v>
      </c>
      <c r="BV117" s="122">
        <f t="shared" si="59"/>
        <v>0</v>
      </c>
      <c r="BW117" s="122">
        <f t="shared" si="59"/>
        <v>0</v>
      </c>
      <c r="BX117" s="122">
        <f t="shared" si="59"/>
        <v>0</v>
      </c>
      <c r="BY117" s="122">
        <f t="shared" si="59"/>
        <v>0</v>
      </c>
      <c r="BZ117" s="122">
        <f t="shared" si="59"/>
        <v>0</v>
      </c>
      <c r="CA117" s="122">
        <f t="shared" si="59"/>
        <v>0</v>
      </c>
      <c r="CB117" s="87"/>
      <c r="CC117" s="87"/>
      <c r="CD117" s="100"/>
      <c r="CE117" s="118"/>
      <c r="CF117" s="118"/>
      <c r="CG117" s="118"/>
      <c r="CH117" s="118"/>
      <c r="CI117" s="118"/>
      <c r="CJ117" s="118"/>
      <c r="CK117" s="118"/>
      <c r="CL117" s="118"/>
      <c r="CM117" s="118"/>
      <c r="CN117" s="118"/>
      <c r="CO117" s="118"/>
      <c r="CP117" s="118"/>
      <c r="CQ117" s="118"/>
      <c r="CR117" s="118"/>
      <c r="CS117" s="118"/>
      <c r="CT117" s="118"/>
      <c r="CU117" s="118"/>
      <c r="CV117" s="118"/>
      <c r="CW117" s="118"/>
      <c r="CX117" s="118"/>
      <c r="CY117" s="118"/>
      <c r="CZ117" s="118"/>
      <c r="DA117" s="118"/>
      <c r="DB117" s="118"/>
      <c r="DC117" s="118"/>
      <c r="DD117" s="118"/>
      <c r="DE117" s="118"/>
      <c r="DF117" s="118"/>
      <c r="DG117" s="118"/>
      <c r="DH117" s="118"/>
      <c r="DI117" s="118"/>
      <c r="DJ117" s="118"/>
      <c r="DK117" s="118"/>
      <c r="DL117" s="118"/>
      <c r="DM117" s="118"/>
      <c r="DN117" s="118"/>
      <c r="DO117" s="118"/>
      <c r="DP117" s="118"/>
      <c r="DQ117" s="118"/>
      <c r="DR117" s="118"/>
      <c r="DS117" s="118"/>
      <c r="DT117" s="118"/>
      <c r="DU117" s="118"/>
      <c r="DV117" s="118"/>
      <c r="DW117" s="118"/>
      <c r="DX117" s="118"/>
      <c r="DY117" s="118"/>
      <c r="DZ117" s="118"/>
      <c r="EA117" s="118"/>
      <c r="EB117" s="118"/>
      <c r="EC117" s="118"/>
      <c r="ED117" s="118"/>
    </row>
    <row r="118" ht="14.25" customHeight="1">
      <c r="A118" s="48"/>
      <c r="B118" s="48"/>
      <c r="C118" s="48"/>
      <c r="D118" s="48"/>
      <c r="E118" s="48"/>
      <c r="F118" s="56"/>
      <c r="G118" s="56"/>
      <c r="H118" s="56"/>
      <c r="I118" s="56"/>
      <c r="J118" s="56"/>
      <c r="K118" s="56"/>
      <c r="L118" s="56"/>
      <c r="M118" s="56"/>
      <c r="N118" s="56"/>
      <c r="O118" s="56"/>
      <c r="P118" s="56"/>
      <c r="Q118" s="56"/>
      <c r="R118" s="60"/>
      <c r="S118" s="56"/>
      <c r="T118" s="56"/>
      <c r="U118" s="60"/>
      <c r="V118" s="56"/>
      <c r="W118" s="60"/>
      <c r="X118" s="60"/>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6"/>
      <c r="CE118" s="110"/>
      <c r="CF118" s="110"/>
      <c r="CG118" s="110"/>
      <c r="CH118" s="110"/>
      <c r="CI118" s="110"/>
      <c r="CJ118" s="110"/>
      <c r="CK118" s="110"/>
      <c r="CL118" s="110"/>
      <c r="CM118" s="110"/>
      <c r="CN118" s="110"/>
      <c r="CO118" s="110"/>
      <c r="CP118" s="110"/>
      <c r="CQ118" s="110"/>
      <c r="CR118" s="110"/>
      <c r="CS118" s="110"/>
      <c r="CT118" s="110"/>
      <c r="CU118" s="110"/>
      <c r="CV118" s="110"/>
      <c r="CW118" s="110"/>
      <c r="CX118" s="110"/>
      <c r="CY118" s="110"/>
      <c r="CZ118" s="110"/>
      <c r="DA118" s="110"/>
      <c r="DB118" s="110"/>
      <c r="DC118" s="110"/>
      <c r="DD118" s="110"/>
      <c r="DE118" s="110"/>
      <c r="DF118" s="110"/>
      <c r="DG118" s="110"/>
      <c r="DH118" s="110"/>
      <c r="DI118" s="110"/>
      <c r="DJ118" s="110"/>
      <c r="DK118" s="110"/>
      <c r="DL118" s="110"/>
      <c r="DM118" s="110"/>
      <c r="DN118" s="110"/>
      <c r="DO118" s="110"/>
      <c r="DP118" s="110"/>
      <c r="DQ118" s="110"/>
      <c r="DR118" s="110"/>
      <c r="DS118" s="110"/>
      <c r="DT118" s="110"/>
      <c r="DU118" s="110"/>
      <c r="DV118" s="110"/>
      <c r="DW118" s="110"/>
      <c r="DX118" s="110"/>
      <c r="DY118" s="110"/>
      <c r="DZ118" s="110"/>
      <c r="EA118" s="110"/>
      <c r="EB118" s="110"/>
      <c r="EC118" s="110"/>
      <c r="ED118" s="110"/>
    </row>
    <row r="119" ht="21.0" customHeight="1">
      <c r="A119" s="48"/>
      <c r="B119" s="48"/>
      <c r="C119" s="48"/>
      <c r="D119" s="48"/>
      <c r="E119" s="48"/>
      <c r="F119" s="54"/>
      <c r="G119" s="55" t="s">
        <v>526</v>
      </c>
      <c r="H119" s="56"/>
      <c r="I119" s="56"/>
      <c r="J119" s="56"/>
      <c r="K119" s="56"/>
      <c r="L119" s="56"/>
      <c r="M119" s="56"/>
      <c r="N119" s="56"/>
      <c r="O119" s="56"/>
      <c r="P119" s="56"/>
      <c r="Q119" s="123"/>
      <c r="R119" s="56"/>
      <c r="S119" s="123"/>
      <c r="T119" s="56"/>
      <c r="U119" s="56"/>
      <c r="V119" s="123"/>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6"/>
      <c r="CE119" s="110"/>
      <c r="CF119" s="110"/>
      <c r="CG119" s="110"/>
      <c r="CH119" s="110"/>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c r="DW119" s="110"/>
      <c r="DX119" s="110"/>
      <c r="DY119" s="110"/>
      <c r="DZ119" s="110"/>
      <c r="EA119" s="110"/>
      <c r="EB119" s="110"/>
      <c r="EC119" s="110"/>
      <c r="ED119" s="110"/>
    </row>
    <row r="120" ht="21.0" customHeight="1">
      <c r="A120" s="48"/>
      <c r="B120" s="48"/>
      <c r="C120" s="48"/>
      <c r="D120" s="48"/>
      <c r="E120" s="48"/>
      <c r="F120" s="54"/>
      <c r="G120" s="57" t="s">
        <v>430</v>
      </c>
      <c r="H120" s="56"/>
      <c r="I120" s="56"/>
      <c r="J120" s="56"/>
      <c r="K120" s="56"/>
      <c r="L120" s="56"/>
      <c r="M120" s="56"/>
      <c r="N120" s="57" t="s">
        <v>431</v>
      </c>
      <c r="O120" s="57"/>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6"/>
      <c r="CE120" s="110"/>
      <c r="CF120" s="110"/>
      <c r="CG120" s="110"/>
      <c r="CH120" s="110"/>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c r="DW120" s="110"/>
      <c r="DX120" s="110"/>
      <c r="DY120" s="110"/>
      <c r="DZ120" s="110"/>
      <c r="EA120" s="110"/>
      <c r="EB120" s="110"/>
      <c r="EC120" s="110"/>
      <c r="ED120" s="110"/>
    </row>
    <row r="121" ht="21.0" customHeight="1">
      <c r="A121" s="48"/>
      <c r="B121" s="48"/>
      <c r="C121" s="48"/>
      <c r="D121" s="48"/>
      <c r="E121" s="48"/>
      <c r="F121" s="54"/>
      <c r="G121" s="57"/>
      <c r="H121" s="56"/>
      <c r="I121" s="56"/>
      <c r="J121" s="56"/>
      <c r="K121" s="56"/>
      <c r="L121" s="56"/>
      <c r="M121" s="56"/>
      <c r="N121" s="58"/>
      <c r="O121" s="56"/>
      <c r="P121" s="59"/>
      <c r="Q121" s="58"/>
      <c r="R121" s="111"/>
      <c r="S121" s="58"/>
      <c r="T121" s="58"/>
      <c r="U121" s="111"/>
      <c r="V121" s="58"/>
      <c r="W121" s="111"/>
      <c r="X121" s="111"/>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6"/>
      <c r="CC121" s="56"/>
      <c r="CD121" s="6"/>
      <c r="CE121" s="110"/>
      <c r="CF121" s="110"/>
      <c r="CG121" s="110"/>
      <c r="CH121" s="110"/>
      <c r="CI121" s="110"/>
      <c r="CJ121" s="110"/>
      <c r="CK121" s="110"/>
      <c r="CL121" s="110"/>
      <c r="CM121" s="110"/>
      <c r="CN121" s="110"/>
      <c r="CO121" s="110"/>
      <c r="CP121" s="110"/>
      <c r="CQ121" s="110"/>
      <c r="CR121" s="110"/>
      <c r="CS121" s="110"/>
      <c r="CT121" s="110"/>
      <c r="CU121" s="110"/>
      <c r="CV121" s="110"/>
      <c r="CW121" s="110"/>
      <c r="CX121" s="110"/>
      <c r="CY121" s="110"/>
      <c r="CZ121" s="110"/>
      <c r="DA121" s="110"/>
      <c r="DB121" s="110"/>
      <c r="DC121" s="110"/>
      <c r="DD121" s="110"/>
      <c r="DE121" s="110"/>
      <c r="DF121" s="110"/>
      <c r="DG121" s="110"/>
      <c r="DH121" s="110"/>
      <c r="DI121" s="110"/>
      <c r="DJ121" s="110"/>
      <c r="DK121" s="110"/>
      <c r="DL121" s="110"/>
      <c r="DM121" s="110"/>
      <c r="DN121" s="110"/>
      <c r="DO121" s="110"/>
      <c r="DP121" s="110"/>
      <c r="DQ121" s="110"/>
      <c r="DR121" s="110"/>
      <c r="DS121" s="110"/>
      <c r="DT121" s="110"/>
      <c r="DU121" s="110"/>
      <c r="DV121" s="110"/>
      <c r="DW121" s="110"/>
      <c r="DX121" s="110"/>
      <c r="DY121" s="110"/>
      <c r="DZ121" s="110"/>
      <c r="EA121" s="110"/>
      <c r="EB121" s="110"/>
      <c r="EC121" s="110"/>
      <c r="ED121" s="110"/>
    </row>
    <row r="122" ht="51.0" customHeight="1">
      <c r="A122" s="124"/>
      <c r="B122" s="124"/>
      <c r="C122" s="124"/>
      <c r="D122" s="124"/>
      <c r="E122" s="124"/>
      <c r="F122" s="125"/>
      <c r="G122" s="126"/>
      <c r="H122" s="127"/>
      <c r="I122" s="127"/>
      <c r="J122" s="127"/>
      <c r="K122" s="127"/>
      <c r="L122" s="127"/>
      <c r="M122" s="127"/>
      <c r="N122" s="61"/>
      <c r="O122" s="55"/>
      <c r="P122" s="59"/>
      <c r="Q122" s="62" t="s">
        <v>432</v>
      </c>
      <c r="R122" s="63"/>
      <c r="S122" s="64" t="s">
        <v>433</v>
      </c>
      <c r="T122" s="11"/>
      <c r="U122" s="63"/>
      <c r="V122" s="62" t="s">
        <v>434</v>
      </c>
      <c r="W122" s="63"/>
      <c r="X122" s="65" t="s">
        <v>435</v>
      </c>
      <c r="Y122" s="11"/>
      <c r="Z122" s="63"/>
      <c r="AA122" s="66" t="s">
        <v>436</v>
      </c>
      <c r="AB122" s="63"/>
      <c r="AC122" s="65" t="s">
        <v>437</v>
      </c>
      <c r="AD122" s="63"/>
      <c r="AE122" s="66" t="s">
        <v>438</v>
      </c>
      <c r="AF122" s="11"/>
      <c r="AG122" s="11"/>
      <c r="AH122" s="11"/>
      <c r="AI122" s="11"/>
      <c r="AJ122" s="12"/>
      <c r="AK122" s="64" t="s">
        <v>439</v>
      </c>
      <c r="AL122" s="11"/>
      <c r="AM122" s="12"/>
      <c r="AN122" s="62" t="s">
        <v>440</v>
      </c>
      <c r="AO122" s="11"/>
      <c r="AP122" s="11"/>
      <c r="AQ122" s="11"/>
      <c r="AR122" s="11"/>
      <c r="AS122" s="12"/>
      <c r="AT122" s="64" t="s">
        <v>441</v>
      </c>
      <c r="AU122" s="11"/>
      <c r="AV122" s="11"/>
      <c r="AW122" s="11"/>
      <c r="AX122" s="11"/>
      <c r="AY122" s="11"/>
      <c r="AZ122" s="12"/>
      <c r="BA122" s="62" t="s">
        <v>442</v>
      </c>
      <c r="BB122" s="11"/>
      <c r="BC122" s="11"/>
      <c r="BD122" s="11"/>
      <c r="BE122" s="11"/>
      <c r="BF122" s="12"/>
      <c r="BG122" s="64" t="s">
        <v>443</v>
      </c>
      <c r="BH122" s="11"/>
      <c r="BI122" s="11"/>
      <c r="BJ122" s="12"/>
      <c r="BK122" s="62" t="s">
        <v>444</v>
      </c>
      <c r="BL122" s="11"/>
      <c r="BM122" s="11"/>
      <c r="BN122" s="11"/>
      <c r="BO122" s="11"/>
      <c r="BP122" s="11"/>
      <c r="BQ122" s="11"/>
      <c r="BR122" s="12"/>
      <c r="BS122" s="62" t="s">
        <v>445</v>
      </c>
      <c r="BT122" s="11"/>
      <c r="BU122" s="11"/>
      <c r="BV122" s="11"/>
      <c r="BW122" s="11"/>
      <c r="BX122" s="12"/>
      <c r="BY122" s="64" t="s">
        <v>446</v>
      </c>
      <c r="BZ122" s="12"/>
      <c r="CA122" s="67" t="s">
        <v>447</v>
      </c>
      <c r="CB122" s="127"/>
      <c r="CC122" s="127"/>
      <c r="CD122" s="13"/>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c r="DP122" s="128"/>
      <c r="DQ122" s="128"/>
      <c r="DR122" s="128"/>
      <c r="DS122" s="128"/>
      <c r="DT122" s="128"/>
      <c r="DU122" s="128"/>
      <c r="DV122" s="128"/>
      <c r="DW122" s="128"/>
      <c r="DX122" s="128"/>
      <c r="DY122" s="128"/>
      <c r="DZ122" s="128"/>
      <c r="EA122" s="128"/>
      <c r="EB122" s="128"/>
      <c r="EC122" s="128"/>
      <c r="ED122" s="128"/>
    </row>
    <row r="123" ht="222.0" customHeight="1">
      <c r="A123" s="129"/>
      <c r="B123" s="129"/>
      <c r="C123" s="129"/>
      <c r="D123" s="129"/>
      <c r="E123" s="129"/>
      <c r="F123" s="130"/>
      <c r="G123" s="68" t="s">
        <v>527</v>
      </c>
      <c r="H123" s="69"/>
      <c r="I123" s="71"/>
      <c r="J123" s="131"/>
      <c r="K123" s="131"/>
      <c r="L123" s="131"/>
      <c r="M123" s="131"/>
      <c r="N123" s="71" t="s">
        <v>453</v>
      </c>
      <c r="O123" s="73"/>
      <c r="P123" s="71" t="s">
        <v>523</v>
      </c>
      <c r="Q123" s="74" t="s">
        <v>455</v>
      </c>
      <c r="R123" s="75" t="s">
        <v>456</v>
      </c>
      <c r="S123" s="76" t="s">
        <v>457</v>
      </c>
      <c r="T123" s="76" t="s">
        <v>458</v>
      </c>
      <c r="U123" s="77" t="s">
        <v>459</v>
      </c>
      <c r="V123" s="74" t="s">
        <v>460</v>
      </c>
      <c r="W123" s="75" t="s">
        <v>461</v>
      </c>
      <c r="X123" s="78" t="s">
        <v>462</v>
      </c>
      <c r="Y123" s="76" t="s">
        <v>463</v>
      </c>
      <c r="Z123" s="79" t="s">
        <v>464</v>
      </c>
      <c r="AA123" s="80" t="s">
        <v>465</v>
      </c>
      <c r="AB123" s="75" t="s">
        <v>466</v>
      </c>
      <c r="AC123" s="81" t="s">
        <v>467</v>
      </c>
      <c r="AD123" s="79" t="s">
        <v>468</v>
      </c>
      <c r="AE123" s="82" t="s">
        <v>469</v>
      </c>
      <c r="AF123" s="82" t="s">
        <v>470</v>
      </c>
      <c r="AG123" s="82" t="s">
        <v>471</v>
      </c>
      <c r="AH123" s="82" t="s">
        <v>472</v>
      </c>
      <c r="AI123" s="82" t="s">
        <v>473</v>
      </c>
      <c r="AJ123" s="82" t="s">
        <v>474</v>
      </c>
      <c r="AK123" s="83" t="s">
        <v>475</v>
      </c>
      <c r="AL123" s="83" t="s">
        <v>476</v>
      </c>
      <c r="AM123" s="84" t="s">
        <v>477</v>
      </c>
      <c r="AN123" s="85" t="s">
        <v>478</v>
      </c>
      <c r="AO123" s="82" t="s">
        <v>479</v>
      </c>
      <c r="AP123" s="82" t="s">
        <v>480</v>
      </c>
      <c r="AQ123" s="82" t="s">
        <v>481</v>
      </c>
      <c r="AR123" s="82" t="s">
        <v>482</v>
      </c>
      <c r="AS123" s="85" t="s">
        <v>483</v>
      </c>
      <c r="AT123" s="84" t="s">
        <v>484</v>
      </c>
      <c r="AU123" s="84" t="s">
        <v>485</v>
      </c>
      <c r="AV123" s="84" t="s">
        <v>486</v>
      </c>
      <c r="AW123" s="83" t="s">
        <v>487</v>
      </c>
      <c r="AX123" s="84" t="s">
        <v>488</v>
      </c>
      <c r="AY123" s="84" t="s">
        <v>489</v>
      </c>
      <c r="AZ123" s="84" t="s">
        <v>490</v>
      </c>
      <c r="BA123" s="85" t="s">
        <v>491</v>
      </c>
      <c r="BB123" s="85" t="s">
        <v>492</v>
      </c>
      <c r="BC123" s="85" t="s">
        <v>493</v>
      </c>
      <c r="BD123" s="85" t="s">
        <v>494</v>
      </c>
      <c r="BE123" s="85" t="s">
        <v>495</v>
      </c>
      <c r="BF123" s="85" t="s">
        <v>496</v>
      </c>
      <c r="BG123" s="83" t="s">
        <v>497</v>
      </c>
      <c r="BH123" s="83" t="s">
        <v>498</v>
      </c>
      <c r="BI123" s="83" t="s">
        <v>499</v>
      </c>
      <c r="BJ123" s="83" t="s">
        <v>500</v>
      </c>
      <c r="BK123" s="85" t="s">
        <v>501</v>
      </c>
      <c r="BL123" s="85" t="s">
        <v>502</v>
      </c>
      <c r="BM123" s="85" t="s">
        <v>503</v>
      </c>
      <c r="BN123" s="85" t="s">
        <v>504</v>
      </c>
      <c r="BO123" s="85" t="s">
        <v>505</v>
      </c>
      <c r="BP123" s="85" t="s">
        <v>506</v>
      </c>
      <c r="BQ123" s="85" t="s">
        <v>507</v>
      </c>
      <c r="BR123" s="85" t="s">
        <v>508</v>
      </c>
      <c r="BS123" s="85" t="s">
        <v>509</v>
      </c>
      <c r="BT123" s="85" t="s">
        <v>510</v>
      </c>
      <c r="BU123" s="85" t="s">
        <v>511</v>
      </c>
      <c r="BV123" s="85" t="s">
        <v>512</v>
      </c>
      <c r="BW123" s="85" t="s">
        <v>513</v>
      </c>
      <c r="BX123" s="85" t="s">
        <v>514</v>
      </c>
      <c r="BY123" s="83" t="s">
        <v>515</v>
      </c>
      <c r="BZ123" s="83" t="s">
        <v>516</v>
      </c>
      <c r="CA123" s="85" t="s">
        <v>517</v>
      </c>
      <c r="CB123" s="131"/>
      <c r="CC123" s="131"/>
      <c r="CD123" s="132"/>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row>
    <row r="124" ht="14.25" customHeight="1">
      <c r="A124" s="86"/>
      <c r="B124" s="86"/>
      <c r="C124" s="86"/>
      <c r="D124" s="86"/>
      <c r="E124" s="86"/>
      <c r="F124" s="87"/>
      <c r="G124" s="134" t="s">
        <v>528</v>
      </c>
      <c r="H124" s="89"/>
      <c r="I124" s="92"/>
      <c r="J124" s="87"/>
      <c r="K124" s="87"/>
      <c r="L124" s="87"/>
      <c r="M124" s="87"/>
      <c r="N124" s="113" t="str">
        <f t="shared" ref="N124:N173" si="60">IF(I124&lt;&gt;0,(P124)/I124,"")</f>
        <v/>
      </c>
      <c r="O124" s="95"/>
      <c r="P124" s="93">
        <f t="shared" ref="P124:P173" si="61">SUM(Q124:CA124)</f>
        <v>0</v>
      </c>
      <c r="Q124" s="92"/>
      <c r="R124" s="92"/>
      <c r="S124" s="114"/>
      <c r="T124" s="114"/>
      <c r="U124" s="114"/>
      <c r="V124" s="92"/>
      <c r="W124" s="92"/>
      <c r="X124" s="114"/>
      <c r="Y124" s="114"/>
      <c r="Z124" s="114"/>
      <c r="AA124" s="92"/>
      <c r="AB124" s="92"/>
      <c r="AC124" s="114"/>
      <c r="AD124" s="114"/>
      <c r="AE124" s="92"/>
      <c r="AF124" s="92"/>
      <c r="AG124" s="92"/>
      <c r="AH124" s="92"/>
      <c r="AI124" s="92"/>
      <c r="AJ124" s="92"/>
      <c r="AK124" s="114"/>
      <c r="AL124" s="114"/>
      <c r="AM124" s="114"/>
      <c r="AN124" s="92"/>
      <c r="AO124" s="92"/>
      <c r="AP124" s="92"/>
      <c r="AQ124" s="92"/>
      <c r="AR124" s="92"/>
      <c r="AS124" s="92"/>
      <c r="AT124" s="114"/>
      <c r="AU124" s="114"/>
      <c r="AV124" s="114"/>
      <c r="AW124" s="114"/>
      <c r="AX124" s="114"/>
      <c r="AY124" s="114"/>
      <c r="AZ124" s="114"/>
      <c r="BA124" s="92"/>
      <c r="BB124" s="92"/>
      <c r="BC124" s="92"/>
      <c r="BD124" s="92"/>
      <c r="BE124" s="92"/>
      <c r="BF124" s="92"/>
      <c r="BG124" s="114"/>
      <c r="BH124" s="114"/>
      <c r="BI124" s="114"/>
      <c r="BJ124" s="114"/>
      <c r="BK124" s="92"/>
      <c r="BL124" s="92"/>
      <c r="BM124" s="92"/>
      <c r="BN124" s="92"/>
      <c r="BO124" s="92"/>
      <c r="BP124" s="92"/>
      <c r="BQ124" s="97"/>
      <c r="BR124" s="97"/>
      <c r="BS124" s="115"/>
      <c r="BT124" s="115"/>
      <c r="BU124" s="115"/>
      <c r="BV124" s="115"/>
      <c r="BW124" s="115"/>
      <c r="BX124" s="115"/>
      <c r="BY124" s="116"/>
      <c r="BZ124" s="116"/>
      <c r="CA124" s="115"/>
      <c r="CB124" s="117"/>
      <c r="CC124" s="87"/>
      <c r="CD124" s="100"/>
      <c r="CE124" s="118"/>
      <c r="CF124" s="118"/>
      <c r="CG124" s="118"/>
      <c r="CH124" s="118"/>
      <c r="CI124" s="118"/>
      <c r="CJ124" s="118"/>
      <c r="CK124" s="118"/>
      <c r="CL124" s="118"/>
      <c r="CM124" s="118"/>
      <c r="CN124" s="118"/>
      <c r="CO124" s="118"/>
      <c r="CP124" s="118"/>
      <c r="CQ124" s="118"/>
      <c r="CR124" s="118"/>
      <c r="CS124" s="118"/>
      <c r="CT124" s="118"/>
      <c r="CU124" s="118"/>
      <c r="CV124" s="118"/>
      <c r="CW124" s="118"/>
      <c r="CX124" s="118"/>
      <c r="CY124" s="118"/>
      <c r="CZ124" s="118"/>
      <c r="DA124" s="118"/>
      <c r="DB124" s="118"/>
      <c r="DC124" s="118"/>
      <c r="DD124" s="118"/>
      <c r="DE124" s="118"/>
      <c r="DF124" s="118"/>
      <c r="DG124" s="118"/>
      <c r="DH124" s="118"/>
      <c r="DI124" s="118"/>
      <c r="DJ124" s="118"/>
      <c r="DK124" s="118"/>
      <c r="DL124" s="118"/>
      <c r="DM124" s="118"/>
      <c r="DN124" s="118"/>
      <c r="DO124" s="118"/>
      <c r="DP124" s="118"/>
      <c r="DQ124" s="118"/>
      <c r="DR124" s="118"/>
      <c r="DS124" s="118"/>
      <c r="DT124" s="118"/>
      <c r="DU124" s="118"/>
      <c r="DV124" s="118"/>
      <c r="DW124" s="118"/>
      <c r="DX124" s="118"/>
      <c r="DY124" s="118"/>
      <c r="DZ124" s="118"/>
      <c r="EA124" s="118"/>
      <c r="EB124" s="118"/>
      <c r="EC124" s="118"/>
      <c r="ED124" s="118"/>
    </row>
    <row r="125" ht="14.25" customHeight="1">
      <c r="A125" s="86"/>
      <c r="B125" s="86"/>
      <c r="C125" s="86"/>
      <c r="D125" s="86"/>
      <c r="E125" s="86"/>
      <c r="F125" s="87"/>
      <c r="G125" s="134" t="s">
        <v>528</v>
      </c>
      <c r="H125" s="89"/>
      <c r="I125" s="92"/>
      <c r="J125" s="87"/>
      <c r="K125" s="87"/>
      <c r="L125" s="87"/>
      <c r="M125" s="87"/>
      <c r="N125" s="113" t="str">
        <f t="shared" si="60"/>
        <v/>
      </c>
      <c r="O125" s="95"/>
      <c r="P125" s="93">
        <f t="shared" si="61"/>
        <v>0</v>
      </c>
      <c r="Q125" s="92"/>
      <c r="R125" s="92"/>
      <c r="S125" s="114"/>
      <c r="T125" s="114"/>
      <c r="U125" s="114"/>
      <c r="V125" s="92"/>
      <c r="W125" s="92"/>
      <c r="X125" s="114"/>
      <c r="Y125" s="114"/>
      <c r="Z125" s="114"/>
      <c r="AA125" s="92"/>
      <c r="AB125" s="92"/>
      <c r="AC125" s="114"/>
      <c r="AD125" s="114"/>
      <c r="AE125" s="92"/>
      <c r="AF125" s="92"/>
      <c r="AG125" s="92"/>
      <c r="AH125" s="92"/>
      <c r="AI125" s="92"/>
      <c r="AJ125" s="92"/>
      <c r="AK125" s="114"/>
      <c r="AL125" s="114"/>
      <c r="AM125" s="114"/>
      <c r="AN125" s="92"/>
      <c r="AO125" s="92"/>
      <c r="AP125" s="92"/>
      <c r="AQ125" s="92"/>
      <c r="AR125" s="92"/>
      <c r="AS125" s="92"/>
      <c r="AT125" s="114"/>
      <c r="AU125" s="114"/>
      <c r="AV125" s="114"/>
      <c r="AW125" s="114"/>
      <c r="AX125" s="114"/>
      <c r="AY125" s="114"/>
      <c r="AZ125" s="114"/>
      <c r="BA125" s="92"/>
      <c r="BB125" s="92"/>
      <c r="BC125" s="92"/>
      <c r="BD125" s="92"/>
      <c r="BE125" s="92"/>
      <c r="BF125" s="92"/>
      <c r="BG125" s="114"/>
      <c r="BH125" s="114"/>
      <c r="BI125" s="114"/>
      <c r="BJ125" s="114"/>
      <c r="BK125" s="92"/>
      <c r="BL125" s="92"/>
      <c r="BM125" s="92"/>
      <c r="BN125" s="92"/>
      <c r="BO125" s="92"/>
      <c r="BP125" s="92"/>
      <c r="BQ125" s="97"/>
      <c r="BR125" s="97"/>
      <c r="BS125" s="115"/>
      <c r="BT125" s="115"/>
      <c r="BU125" s="115"/>
      <c r="BV125" s="115"/>
      <c r="BW125" s="115"/>
      <c r="BX125" s="115"/>
      <c r="BY125" s="116"/>
      <c r="BZ125" s="116"/>
      <c r="CA125" s="115"/>
      <c r="CB125" s="117"/>
      <c r="CC125" s="87"/>
      <c r="CD125" s="100"/>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c r="DH125" s="118"/>
      <c r="DI125" s="118"/>
      <c r="DJ125" s="118"/>
      <c r="DK125" s="118"/>
      <c r="DL125" s="118"/>
      <c r="DM125" s="118"/>
      <c r="DN125" s="118"/>
      <c r="DO125" s="118"/>
      <c r="DP125" s="118"/>
      <c r="DQ125" s="118"/>
      <c r="DR125" s="118"/>
      <c r="DS125" s="118"/>
      <c r="DT125" s="118"/>
      <c r="DU125" s="118"/>
      <c r="DV125" s="118"/>
      <c r="DW125" s="118"/>
      <c r="DX125" s="118"/>
      <c r="DY125" s="118"/>
      <c r="DZ125" s="118"/>
      <c r="EA125" s="118"/>
      <c r="EB125" s="118"/>
      <c r="EC125" s="118"/>
      <c r="ED125" s="118"/>
    </row>
    <row r="126" ht="14.25" customHeight="1">
      <c r="A126" s="86"/>
      <c r="B126" s="86"/>
      <c r="C126" s="86"/>
      <c r="D126" s="86"/>
      <c r="E126" s="86"/>
      <c r="F126" s="87"/>
      <c r="G126" s="134" t="s">
        <v>528</v>
      </c>
      <c r="H126" s="89"/>
      <c r="I126" s="92"/>
      <c r="J126" s="87"/>
      <c r="K126" s="87"/>
      <c r="L126" s="87"/>
      <c r="M126" s="87"/>
      <c r="N126" s="113" t="str">
        <f t="shared" si="60"/>
        <v/>
      </c>
      <c r="O126" s="95"/>
      <c r="P126" s="93">
        <f t="shared" si="61"/>
        <v>0</v>
      </c>
      <c r="Q126" s="92"/>
      <c r="R126" s="92"/>
      <c r="S126" s="114"/>
      <c r="T126" s="114"/>
      <c r="U126" s="114"/>
      <c r="V126" s="92"/>
      <c r="W126" s="92"/>
      <c r="X126" s="114"/>
      <c r="Y126" s="114"/>
      <c r="Z126" s="114"/>
      <c r="AA126" s="92"/>
      <c r="AB126" s="92"/>
      <c r="AC126" s="114"/>
      <c r="AD126" s="114"/>
      <c r="AE126" s="92"/>
      <c r="AF126" s="92"/>
      <c r="AG126" s="92"/>
      <c r="AH126" s="92"/>
      <c r="AI126" s="92"/>
      <c r="AJ126" s="92"/>
      <c r="AK126" s="114"/>
      <c r="AL126" s="114"/>
      <c r="AM126" s="114"/>
      <c r="AN126" s="92"/>
      <c r="AO126" s="92"/>
      <c r="AP126" s="92"/>
      <c r="AQ126" s="92"/>
      <c r="AR126" s="92"/>
      <c r="AS126" s="92"/>
      <c r="AT126" s="114"/>
      <c r="AU126" s="114"/>
      <c r="AV126" s="114"/>
      <c r="AW126" s="114"/>
      <c r="AX126" s="114"/>
      <c r="AY126" s="114"/>
      <c r="AZ126" s="114"/>
      <c r="BA126" s="92"/>
      <c r="BB126" s="92"/>
      <c r="BC126" s="92"/>
      <c r="BD126" s="92"/>
      <c r="BE126" s="92"/>
      <c r="BF126" s="92"/>
      <c r="BG126" s="114"/>
      <c r="BH126" s="114"/>
      <c r="BI126" s="114"/>
      <c r="BJ126" s="114"/>
      <c r="BK126" s="92"/>
      <c r="BL126" s="92"/>
      <c r="BM126" s="92"/>
      <c r="BN126" s="92"/>
      <c r="BO126" s="92"/>
      <c r="BP126" s="92"/>
      <c r="BQ126" s="97"/>
      <c r="BR126" s="97"/>
      <c r="BS126" s="115"/>
      <c r="BT126" s="115"/>
      <c r="BU126" s="115"/>
      <c r="BV126" s="115"/>
      <c r="BW126" s="115"/>
      <c r="BX126" s="115"/>
      <c r="BY126" s="116"/>
      <c r="BZ126" s="116"/>
      <c r="CA126" s="115"/>
      <c r="CB126" s="117"/>
      <c r="CC126" s="87"/>
      <c r="CD126" s="100"/>
      <c r="CE126" s="118"/>
      <c r="CF126" s="118"/>
      <c r="CG126" s="118"/>
      <c r="CH126" s="118"/>
      <c r="CI126" s="118"/>
      <c r="CJ126" s="118"/>
      <c r="CK126" s="118"/>
      <c r="CL126" s="118"/>
      <c r="CM126" s="118"/>
      <c r="CN126" s="118"/>
      <c r="CO126" s="118"/>
      <c r="CP126" s="118"/>
      <c r="CQ126" s="118"/>
      <c r="CR126" s="118"/>
      <c r="CS126" s="118"/>
      <c r="CT126" s="118"/>
      <c r="CU126" s="118"/>
      <c r="CV126" s="118"/>
      <c r="CW126" s="118"/>
      <c r="CX126" s="118"/>
      <c r="CY126" s="118"/>
      <c r="CZ126" s="118"/>
      <c r="DA126" s="118"/>
      <c r="DB126" s="118"/>
      <c r="DC126" s="118"/>
      <c r="DD126" s="118"/>
      <c r="DE126" s="118"/>
      <c r="DF126" s="118"/>
      <c r="DG126" s="118"/>
      <c r="DH126" s="118"/>
      <c r="DI126" s="118"/>
      <c r="DJ126" s="118"/>
      <c r="DK126" s="118"/>
      <c r="DL126" s="118"/>
      <c r="DM126" s="118"/>
      <c r="DN126" s="118"/>
      <c r="DO126" s="118"/>
      <c r="DP126" s="118"/>
      <c r="DQ126" s="118"/>
      <c r="DR126" s="118"/>
      <c r="DS126" s="118"/>
      <c r="DT126" s="118"/>
      <c r="DU126" s="118"/>
      <c r="DV126" s="118"/>
      <c r="DW126" s="118"/>
      <c r="DX126" s="118"/>
      <c r="DY126" s="118"/>
      <c r="DZ126" s="118"/>
      <c r="EA126" s="118"/>
      <c r="EB126" s="118"/>
      <c r="EC126" s="118"/>
      <c r="ED126" s="118"/>
    </row>
    <row r="127" ht="14.25" customHeight="1">
      <c r="A127" s="86"/>
      <c r="B127" s="86"/>
      <c r="C127" s="86"/>
      <c r="D127" s="86"/>
      <c r="E127" s="86"/>
      <c r="F127" s="87"/>
      <c r="G127" s="134" t="s">
        <v>528</v>
      </c>
      <c r="H127" s="89"/>
      <c r="I127" s="92"/>
      <c r="J127" s="87"/>
      <c r="K127" s="87"/>
      <c r="L127" s="87"/>
      <c r="M127" s="87"/>
      <c r="N127" s="113" t="str">
        <f t="shared" si="60"/>
        <v/>
      </c>
      <c r="O127" s="95"/>
      <c r="P127" s="93">
        <f t="shared" si="61"/>
        <v>0</v>
      </c>
      <c r="Q127" s="92"/>
      <c r="R127" s="92"/>
      <c r="S127" s="114"/>
      <c r="T127" s="114"/>
      <c r="U127" s="114"/>
      <c r="V127" s="92"/>
      <c r="W127" s="92"/>
      <c r="X127" s="114"/>
      <c r="Y127" s="114"/>
      <c r="Z127" s="114"/>
      <c r="AA127" s="92"/>
      <c r="AB127" s="92"/>
      <c r="AC127" s="114"/>
      <c r="AD127" s="114"/>
      <c r="AE127" s="92"/>
      <c r="AF127" s="92"/>
      <c r="AG127" s="92"/>
      <c r="AH127" s="92"/>
      <c r="AI127" s="92"/>
      <c r="AJ127" s="92"/>
      <c r="AK127" s="114"/>
      <c r="AL127" s="114"/>
      <c r="AM127" s="114"/>
      <c r="AN127" s="92"/>
      <c r="AO127" s="92"/>
      <c r="AP127" s="92"/>
      <c r="AQ127" s="92"/>
      <c r="AR127" s="92"/>
      <c r="AS127" s="92"/>
      <c r="AT127" s="114"/>
      <c r="AU127" s="114"/>
      <c r="AV127" s="114"/>
      <c r="AW127" s="114"/>
      <c r="AX127" s="114"/>
      <c r="AY127" s="114"/>
      <c r="AZ127" s="114"/>
      <c r="BA127" s="92"/>
      <c r="BB127" s="92"/>
      <c r="BC127" s="92"/>
      <c r="BD127" s="92"/>
      <c r="BE127" s="92"/>
      <c r="BF127" s="92"/>
      <c r="BG127" s="114"/>
      <c r="BH127" s="114"/>
      <c r="BI127" s="114"/>
      <c r="BJ127" s="114"/>
      <c r="BK127" s="92"/>
      <c r="BL127" s="92"/>
      <c r="BM127" s="92"/>
      <c r="BN127" s="92"/>
      <c r="BO127" s="92"/>
      <c r="BP127" s="92"/>
      <c r="BQ127" s="97"/>
      <c r="BR127" s="97"/>
      <c r="BS127" s="115"/>
      <c r="BT127" s="115"/>
      <c r="BU127" s="115"/>
      <c r="BV127" s="115"/>
      <c r="BW127" s="115"/>
      <c r="BX127" s="115"/>
      <c r="BY127" s="116"/>
      <c r="BZ127" s="116"/>
      <c r="CA127" s="115"/>
      <c r="CB127" s="117"/>
      <c r="CC127" s="87"/>
      <c r="CD127" s="100"/>
      <c r="CE127" s="118"/>
      <c r="CF127" s="118"/>
      <c r="CG127" s="118"/>
      <c r="CH127" s="118"/>
      <c r="CI127" s="118"/>
      <c r="CJ127" s="118"/>
      <c r="CK127" s="118"/>
      <c r="CL127" s="118"/>
      <c r="CM127" s="118"/>
      <c r="CN127" s="118"/>
      <c r="CO127" s="118"/>
      <c r="CP127" s="118"/>
      <c r="CQ127" s="118"/>
      <c r="CR127" s="118"/>
      <c r="CS127" s="118"/>
      <c r="CT127" s="118"/>
      <c r="CU127" s="118"/>
      <c r="CV127" s="118"/>
      <c r="CW127" s="118"/>
      <c r="CX127" s="118"/>
      <c r="CY127" s="118"/>
      <c r="CZ127" s="118"/>
      <c r="DA127" s="118"/>
      <c r="DB127" s="118"/>
      <c r="DC127" s="118"/>
      <c r="DD127" s="118"/>
      <c r="DE127" s="118"/>
      <c r="DF127" s="118"/>
      <c r="DG127" s="118"/>
      <c r="DH127" s="118"/>
      <c r="DI127" s="118"/>
      <c r="DJ127" s="118"/>
      <c r="DK127" s="118"/>
      <c r="DL127" s="118"/>
      <c r="DM127" s="118"/>
      <c r="DN127" s="118"/>
      <c r="DO127" s="118"/>
      <c r="DP127" s="118"/>
      <c r="DQ127" s="118"/>
      <c r="DR127" s="118"/>
      <c r="DS127" s="118"/>
      <c r="DT127" s="118"/>
      <c r="DU127" s="118"/>
      <c r="DV127" s="118"/>
      <c r="DW127" s="118"/>
      <c r="DX127" s="118"/>
      <c r="DY127" s="118"/>
      <c r="DZ127" s="118"/>
      <c r="EA127" s="118"/>
      <c r="EB127" s="118"/>
      <c r="EC127" s="118"/>
      <c r="ED127" s="118"/>
    </row>
    <row r="128" ht="14.25" customHeight="1">
      <c r="A128" s="86"/>
      <c r="B128" s="86"/>
      <c r="C128" s="86"/>
      <c r="D128" s="86"/>
      <c r="E128" s="86"/>
      <c r="F128" s="87"/>
      <c r="G128" s="134" t="s">
        <v>528</v>
      </c>
      <c r="H128" s="89"/>
      <c r="I128" s="92"/>
      <c r="J128" s="87"/>
      <c r="K128" s="87"/>
      <c r="L128" s="87"/>
      <c r="M128" s="87"/>
      <c r="N128" s="113" t="str">
        <f t="shared" si="60"/>
        <v/>
      </c>
      <c r="O128" s="95"/>
      <c r="P128" s="93">
        <f t="shared" si="61"/>
        <v>0</v>
      </c>
      <c r="Q128" s="92"/>
      <c r="R128" s="92"/>
      <c r="S128" s="114"/>
      <c r="T128" s="114"/>
      <c r="U128" s="114"/>
      <c r="V128" s="92"/>
      <c r="W128" s="92"/>
      <c r="X128" s="114"/>
      <c r="Y128" s="114"/>
      <c r="Z128" s="114"/>
      <c r="AA128" s="92"/>
      <c r="AB128" s="92"/>
      <c r="AC128" s="114"/>
      <c r="AD128" s="114"/>
      <c r="AE128" s="92"/>
      <c r="AF128" s="92"/>
      <c r="AG128" s="92"/>
      <c r="AH128" s="92"/>
      <c r="AI128" s="92"/>
      <c r="AJ128" s="92"/>
      <c r="AK128" s="114"/>
      <c r="AL128" s="114"/>
      <c r="AM128" s="114"/>
      <c r="AN128" s="92"/>
      <c r="AO128" s="92"/>
      <c r="AP128" s="92"/>
      <c r="AQ128" s="92"/>
      <c r="AR128" s="92"/>
      <c r="AS128" s="92"/>
      <c r="AT128" s="114"/>
      <c r="AU128" s="114"/>
      <c r="AV128" s="114"/>
      <c r="AW128" s="114"/>
      <c r="AX128" s="114"/>
      <c r="AY128" s="114"/>
      <c r="AZ128" s="114"/>
      <c r="BA128" s="92"/>
      <c r="BB128" s="92"/>
      <c r="BC128" s="92"/>
      <c r="BD128" s="92"/>
      <c r="BE128" s="92"/>
      <c r="BF128" s="92"/>
      <c r="BG128" s="114"/>
      <c r="BH128" s="114"/>
      <c r="BI128" s="114"/>
      <c r="BJ128" s="114"/>
      <c r="BK128" s="92"/>
      <c r="BL128" s="92"/>
      <c r="BM128" s="92"/>
      <c r="BN128" s="92"/>
      <c r="BO128" s="92"/>
      <c r="BP128" s="92"/>
      <c r="BQ128" s="97"/>
      <c r="BR128" s="97"/>
      <c r="BS128" s="115"/>
      <c r="BT128" s="115"/>
      <c r="BU128" s="115"/>
      <c r="BV128" s="115"/>
      <c r="BW128" s="115"/>
      <c r="BX128" s="115"/>
      <c r="BY128" s="116"/>
      <c r="BZ128" s="116"/>
      <c r="CA128" s="115"/>
      <c r="CB128" s="117"/>
      <c r="CC128" s="87"/>
      <c r="CD128" s="100"/>
      <c r="CE128" s="118"/>
      <c r="CF128" s="118"/>
      <c r="CG128" s="118"/>
      <c r="CH128" s="118"/>
      <c r="CI128" s="118"/>
      <c r="CJ128" s="118"/>
      <c r="CK128" s="118"/>
      <c r="CL128" s="118"/>
      <c r="CM128" s="118"/>
      <c r="CN128" s="118"/>
      <c r="CO128" s="118"/>
      <c r="CP128" s="118"/>
      <c r="CQ128" s="118"/>
      <c r="CR128" s="118"/>
      <c r="CS128" s="118"/>
      <c r="CT128" s="118"/>
      <c r="CU128" s="118"/>
      <c r="CV128" s="118"/>
      <c r="CW128" s="118"/>
      <c r="CX128" s="118"/>
      <c r="CY128" s="118"/>
      <c r="CZ128" s="118"/>
      <c r="DA128" s="118"/>
      <c r="DB128" s="118"/>
      <c r="DC128" s="118"/>
      <c r="DD128" s="118"/>
      <c r="DE128" s="118"/>
      <c r="DF128" s="118"/>
      <c r="DG128" s="118"/>
      <c r="DH128" s="118"/>
      <c r="DI128" s="118"/>
      <c r="DJ128" s="118"/>
      <c r="DK128" s="118"/>
      <c r="DL128" s="118"/>
      <c r="DM128" s="118"/>
      <c r="DN128" s="118"/>
      <c r="DO128" s="118"/>
      <c r="DP128" s="118"/>
      <c r="DQ128" s="118"/>
      <c r="DR128" s="118"/>
      <c r="DS128" s="118"/>
      <c r="DT128" s="118"/>
      <c r="DU128" s="118"/>
      <c r="DV128" s="118"/>
      <c r="DW128" s="118"/>
      <c r="DX128" s="118"/>
      <c r="DY128" s="118"/>
      <c r="DZ128" s="118"/>
      <c r="EA128" s="118"/>
      <c r="EB128" s="118"/>
      <c r="EC128" s="118"/>
      <c r="ED128" s="118"/>
    </row>
    <row r="129" ht="14.25" customHeight="1">
      <c r="A129" s="86"/>
      <c r="B129" s="86"/>
      <c r="C129" s="86"/>
      <c r="D129" s="86"/>
      <c r="E129" s="86"/>
      <c r="F129" s="87"/>
      <c r="G129" s="134" t="s">
        <v>528</v>
      </c>
      <c r="H129" s="89"/>
      <c r="I129" s="92"/>
      <c r="J129" s="87"/>
      <c r="K129" s="87"/>
      <c r="L129" s="87"/>
      <c r="M129" s="87"/>
      <c r="N129" s="113" t="str">
        <f t="shared" si="60"/>
        <v/>
      </c>
      <c r="O129" s="95"/>
      <c r="P129" s="93">
        <f t="shared" si="61"/>
        <v>0</v>
      </c>
      <c r="Q129" s="92"/>
      <c r="R129" s="92"/>
      <c r="S129" s="114"/>
      <c r="T129" s="114"/>
      <c r="U129" s="114"/>
      <c r="V129" s="92"/>
      <c r="W129" s="92"/>
      <c r="X129" s="114"/>
      <c r="Y129" s="114"/>
      <c r="Z129" s="114"/>
      <c r="AA129" s="92"/>
      <c r="AB129" s="92"/>
      <c r="AC129" s="114"/>
      <c r="AD129" s="114"/>
      <c r="AE129" s="92"/>
      <c r="AF129" s="92"/>
      <c r="AG129" s="92"/>
      <c r="AH129" s="92"/>
      <c r="AI129" s="92"/>
      <c r="AJ129" s="92"/>
      <c r="AK129" s="114"/>
      <c r="AL129" s="114"/>
      <c r="AM129" s="114"/>
      <c r="AN129" s="92"/>
      <c r="AO129" s="92"/>
      <c r="AP129" s="92"/>
      <c r="AQ129" s="92"/>
      <c r="AR129" s="92"/>
      <c r="AS129" s="92"/>
      <c r="AT129" s="114"/>
      <c r="AU129" s="114"/>
      <c r="AV129" s="114"/>
      <c r="AW129" s="114"/>
      <c r="AX129" s="114"/>
      <c r="AY129" s="114"/>
      <c r="AZ129" s="114"/>
      <c r="BA129" s="92"/>
      <c r="BB129" s="92"/>
      <c r="BC129" s="92"/>
      <c r="BD129" s="92"/>
      <c r="BE129" s="92"/>
      <c r="BF129" s="92"/>
      <c r="BG129" s="114"/>
      <c r="BH129" s="114"/>
      <c r="BI129" s="114"/>
      <c r="BJ129" s="114"/>
      <c r="BK129" s="92"/>
      <c r="BL129" s="92"/>
      <c r="BM129" s="92"/>
      <c r="BN129" s="92"/>
      <c r="BO129" s="92"/>
      <c r="BP129" s="92"/>
      <c r="BQ129" s="97"/>
      <c r="BR129" s="97"/>
      <c r="BS129" s="115"/>
      <c r="BT129" s="115"/>
      <c r="BU129" s="115"/>
      <c r="BV129" s="115"/>
      <c r="BW129" s="115"/>
      <c r="BX129" s="115"/>
      <c r="BY129" s="116"/>
      <c r="BZ129" s="116"/>
      <c r="CA129" s="115"/>
      <c r="CB129" s="117"/>
      <c r="CC129" s="87"/>
      <c r="CD129" s="100"/>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c r="DC129" s="118"/>
      <c r="DD129" s="118"/>
      <c r="DE129" s="118"/>
      <c r="DF129" s="118"/>
      <c r="DG129" s="118"/>
      <c r="DH129" s="118"/>
      <c r="DI129" s="118"/>
      <c r="DJ129" s="118"/>
      <c r="DK129" s="118"/>
      <c r="DL129" s="118"/>
      <c r="DM129" s="118"/>
      <c r="DN129" s="118"/>
      <c r="DO129" s="118"/>
      <c r="DP129" s="118"/>
      <c r="DQ129" s="118"/>
      <c r="DR129" s="118"/>
      <c r="DS129" s="118"/>
      <c r="DT129" s="118"/>
      <c r="DU129" s="118"/>
      <c r="DV129" s="118"/>
      <c r="DW129" s="118"/>
      <c r="DX129" s="118"/>
      <c r="DY129" s="118"/>
      <c r="DZ129" s="118"/>
      <c r="EA129" s="118"/>
      <c r="EB129" s="118"/>
      <c r="EC129" s="118"/>
      <c r="ED129" s="118"/>
    </row>
    <row r="130" ht="14.25" customHeight="1">
      <c r="A130" s="86"/>
      <c r="B130" s="86"/>
      <c r="C130" s="86"/>
      <c r="D130" s="86"/>
      <c r="E130" s="86"/>
      <c r="F130" s="87"/>
      <c r="G130" s="134" t="s">
        <v>528</v>
      </c>
      <c r="H130" s="89"/>
      <c r="I130" s="92"/>
      <c r="J130" s="87"/>
      <c r="K130" s="87"/>
      <c r="L130" s="87"/>
      <c r="M130" s="87"/>
      <c r="N130" s="113" t="str">
        <f t="shared" si="60"/>
        <v/>
      </c>
      <c r="O130" s="95"/>
      <c r="P130" s="93">
        <f t="shared" si="61"/>
        <v>0</v>
      </c>
      <c r="Q130" s="92"/>
      <c r="R130" s="92"/>
      <c r="S130" s="114"/>
      <c r="T130" s="114"/>
      <c r="U130" s="114"/>
      <c r="V130" s="92"/>
      <c r="W130" s="92"/>
      <c r="X130" s="114"/>
      <c r="Y130" s="114"/>
      <c r="Z130" s="114"/>
      <c r="AA130" s="92"/>
      <c r="AB130" s="92"/>
      <c r="AC130" s="114"/>
      <c r="AD130" s="114"/>
      <c r="AE130" s="92"/>
      <c r="AF130" s="92"/>
      <c r="AG130" s="92"/>
      <c r="AH130" s="92"/>
      <c r="AI130" s="92"/>
      <c r="AJ130" s="92"/>
      <c r="AK130" s="114"/>
      <c r="AL130" s="114"/>
      <c r="AM130" s="114"/>
      <c r="AN130" s="92"/>
      <c r="AO130" s="92"/>
      <c r="AP130" s="92"/>
      <c r="AQ130" s="92"/>
      <c r="AR130" s="92"/>
      <c r="AS130" s="92"/>
      <c r="AT130" s="114"/>
      <c r="AU130" s="114"/>
      <c r="AV130" s="114"/>
      <c r="AW130" s="114"/>
      <c r="AX130" s="114"/>
      <c r="AY130" s="114"/>
      <c r="AZ130" s="114"/>
      <c r="BA130" s="92"/>
      <c r="BB130" s="92"/>
      <c r="BC130" s="92"/>
      <c r="BD130" s="92"/>
      <c r="BE130" s="92"/>
      <c r="BF130" s="92"/>
      <c r="BG130" s="114"/>
      <c r="BH130" s="114"/>
      <c r="BI130" s="114"/>
      <c r="BJ130" s="114"/>
      <c r="BK130" s="92"/>
      <c r="BL130" s="92"/>
      <c r="BM130" s="92"/>
      <c r="BN130" s="92"/>
      <c r="BO130" s="92"/>
      <c r="BP130" s="92"/>
      <c r="BQ130" s="97"/>
      <c r="BR130" s="97"/>
      <c r="BS130" s="115"/>
      <c r="BT130" s="115"/>
      <c r="BU130" s="115"/>
      <c r="BV130" s="115"/>
      <c r="BW130" s="115"/>
      <c r="BX130" s="115"/>
      <c r="BY130" s="116"/>
      <c r="BZ130" s="116"/>
      <c r="CA130" s="115"/>
      <c r="CB130" s="117"/>
      <c r="CC130" s="87"/>
      <c r="CD130" s="100"/>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8"/>
      <c r="DP130" s="118"/>
      <c r="DQ130" s="118"/>
      <c r="DR130" s="118"/>
      <c r="DS130" s="118"/>
      <c r="DT130" s="118"/>
      <c r="DU130" s="118"/>
      <c r="DV130" s="118"/>
      <c r="DW130" s="118"/>
      <c r="DX130" s="118"/>
      <c r="DY130" s="118"/>
      <c r="DZ130" s="118"/>
      <c r="EA130" s="118"/>
      <c r="EB130" s="118"/>
      <c r="EC130" s="118"/>
      <c r="ED130" s="118"/>
    </row>
    <row r="131" ht="14.25" customHeight="1">
      <c r="A131" s="86"/>
      <c r="B131" s="86"/>
      <c r="C131" s="86"/>
      <c r="D131" s="86"/>
      <c r="E131" s="86"/>
      <c r="F131" s="87"/>
      <c r="G131" s="134" t="s">
        <v>528</v>
      </c>
      <c r="H131" s="89"/>
      <c r="I131" s="92"/>
      <c r="J131" s="87"/>
      <c r="K131" s="87"/>
      <c r="L131" s="87"/>
      <c r="M131" s="87"/>
      <c r="N131" s="113" t="str">
        <f t="shared" si="60"/>
        <v/>
      </c>
      <c r="O131" s="95"/>
      <c r="P131" s="93">
        <f t="shared" si="61"/>
        <v>0</v>
      </c>
      <c r="Q131" s="92"/>
      <c r="R131" s="92"/>
      <c r="S131" s="114"/>
      <c r="T131" s="114"/>
      <c r="U131" s="114"/>
      <c r="V131" s="92"/>
      <c r="W131" s="92"/>
      <c r="X131" s="114"/>
      <c r="Y131" s="114"/>
      <c r="Z131" s="114"/>
      <c r="AA131" s="92"/>
      <c r="AB131" s="92"/>
      <c r="AC131" s="114"/>
      <c r="AD131" s="114"/>
      <c r="AE131" s="92"/>
      <c r="AF131" s="92"/>
      <c r="AG131" s="92"/>
      <c r="AH131" s="92"/>
      <c r="AI131" s="92"/>
      <c r="AJ131" s="92"/>
      <c r="AK131" s="114"/>
      <c r="AL131" s="114"/>
      <c r="AM131" s="114"/>
      <c r="AN131" s="92"/>
      <c r="AO131" s="92"/>
      <c r="AP131" s="92"/>
      <c r="AQ131" s="92"/>
      <c r="AR131" s="92"/>
      <c r="AS131" s="92"/>
      <c r="AT131" s="114"/>
      <c r="AU131" s="114"/>
      <c r="AV131" s="114"/>
      <c r="AW131" s="114"/>
      <c r="AX131" s="114"/>
      <c r="AY131" s="114"/>
      <c r="AZ131" s="114"/>
      <c r="BA131" s="92"/>
      <c r="BB131" s="92"/>
      <c r="BC131" s="92"/>
      <c r="BD131" s="92"/>
      <c r="BE131" s="92"/>
      <c r="BF131" s="92"/>
      <c r="BG131" s="114"/>
      <c r="BH131" s="114"/>
      <c r="BI131" s="114"/>
      <c r="BJ131" s="114"/>
      <c r="BK131" s="92"/>
      <c r="BL131" s="92"/>
      <c r="BM131" s="92"/>
      <c r="BN131" s="92"/>
      <c r="BO131" s="92"/>
      <c r="BP131" s="92"/>
      <c r="BQ131" s="97"/>
      <c r="BR131" s="97"/>
      <c r="BS131" s="115"/>
      <c r="BT131" s="115"/>
      <c r="BU131" s="115"/>
      <c r="BV131" s="115"/>
      <c r="BW131" s="115"/>
      <c r="BX131" s="115"/>
      <c r="BY131" s="116"/>
      <c r="BZ131" s="116"/>
      <c r="CA131" s="115"/>
      <c r="CB131" s="117"/>
      <c r="CC131" s="87"/>
      <c r="CD131" s="100"/>
      <c r="CE131" s="118"/>
      <c r="CF131" s="118"/>
      <c r="CG131" s="118"/>
      <c r="CH131" s="118"/>
      <c r="CI131" s="118"/>
      <c r="CJ131" s="118"/>
      <c r="CK131" s="118"/>
      <c r="CL131" s="118"/>
      <c r="CM131" s="118"/>
      <c r="CN131" s="118"/>
      <c r="CO131" s="118"/>
      <c r="CP131" s="118"/>
      <c r="CQ131" s="118"/>
      <c r="CR131" s="118"/>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8"/>
      <c r="DP131" s="118"/>
      <c r="DQ131" s="118"/>
      <c r="DR131" s="118"/>
      <c r="DS131" s="118"/>
      <c r="DT131" s="118"/>
      <c r="DU131" s="118"/>
      <c r="DV131" s="118"/>
      <c r="DW131" s="118"/>
      <c r="DX131" s="118"/>
      <c r="DY131" s="118"/>
      <c r="DZ131" s="118"/>
      <c r="EA131" s="118"/>
      <c r="EB131" s="118"/>
      <c r="EC131" s="118"/>
      <c r="ED131" s="118"/>
    </row>
    <row r="132" ht="14.25" customHeight="1">
      <c r="A132" s="86"/>
      <c r="B132" s="86"/>
      <c r="C132" s="86"/>
      <c r="D132" s="86"/>
      <c r="E132" s="86"/>
      <c r="F132" s="87"/>
      <c r="G132" s="134" t="s">
        <v>528</v>
      </c>
      <c r="H132" s="89"/>
      <c r="I132" s="92"/>
      <c r="J132" s="87"/>
      <c r="K132" s="87"/>
      <c r="L132" s="87"/>
      <c r="M132" s="87"/>
      <c r="N132" s="113" t="str">
        <f t="shared" si="60"/>
        <v/>
      </c>
      <c r="O132" s="95"/>
      <c r="P132" s="93">
        <f t="shared" si="61"/>
        <v>0</v>
      </c>
      <c r="Q132" s="92"/>
      <c r="R132" s="92"/>
      <c r="S132" s="114"/>
      <c r="T132" s="114"/>
      <c r="U132" s="114"/>
      <c r="V132" s="92"/>
      <c r="W132" s="92"/>
      <c r="X132" s="114"/>
      <c r="Y132" s="114"/>
      <c r="Z132" s="114"/>
      <c r="AA132" s="92"/>
      <c r="AB132" s="92"/>
      <c r="AC132" s="114"/>
      <c r="AD132" s="114"/>
      <c r="AE132" s="92"/>
      <c r="AF132" s="92"/>
      <c r="AG132" s="92"/>
      <c r="AH132" s="92"/>
      <c r="AI132" s="92"/>
      <c r="AJ132" s="92"/>
      <c r="AK132" s="114"/>
      <c r="AL132" s="114"/>
      <c r="AM132" s="114"/>
      <c r="AN132" s="92"/>
      <c r="AO132" s="92"/>
      <c r="AP132" s="92"/>
      <c r="AQ132" s="92"/>
      <c r="AR132" s="92"/>
      <c r="AS132" s="92"/>
      <c r="AT132" s="114"/>
      <c r="AU132" s="114"/>
      <c r="AV132" s="114"/>
      <c r="AW132" s="114"/>
      <c r="AX132" s="114"/>
      <c r="AY132" s="114"/>
      <c r="AZ132" s="114"/>
      <c r="BA132" s="92"/>
      <c r="BB132" s="92"/>
      <c r="BC132" s="92"/>
      <c r="BD132" s="92"/>
      <c r="BE132" s="92"/>
      <c r="BF132" s="92"/>
      <c r="BG132" s="114"/>
      <c r="BH132" s="114"/>
      <c r="BI132" s="114"/>
      <c r="BJ132" s="114"/>
      <c r="BK132" s="92"/>
      <c r="BL132" s="92"/>
      <c r="BM132" s="92"/>
      <c r="BN132" s="92"/>
      <c r="BO132" s="92"/>
      <c r="BP132" s="92"/>
      <c r="BQ132" s="97"/>
      <c r="BR132" s="97"/>
      <c r="BS132" s="115"/>
      <c r="BT132" s="115"/>
      <c r="BU132" s="115"/>
      <c r="BV132" s="115"/>
      <c r="BW132" s="115"/>
      <c r="BX132" s="115"/>
      <c r="BY132" s="116"/>
      <c r="BZ132" s="116"/>
      <c r="CA132" s="115"/>
      <c r="CB132" s="117"/>
      <c r="CC132" s="87"/>
      <c r="CD132" s="100"/>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c r="DC132" s="118"/>
      <c r="DD132" s="118"/>
      <c r="DE132" s="118"/>
      <c r="DF132" s="118"/>
      <c r="DG132" s="118"/>
      <c r="DH132" s="118"/>
      <c r="DI132" s="118"/>
      <c r="DJ132" s="118"/>
      <c r="DK132" s="118"/>
      <c r="DL132" s="118"/>
      <c r="DM132" s="118"/>
      <c r="DN132" s="118"/>
      <c r="DO132" s="118"/>
      <c r="DP132" s="118"/>
      <c r="DQ132" s="118"/>
      <c r="DR132" s="118"/>
      <c r="DS132" s="118"/>
      <c r="DT132" s="118"/>
      <c r="DU132" s="118"/>
      <c r="DV132" s="118"/>
      <c r="DW132" s="118"/>
      <c r="DX132" s="118"/>
      <c r="DY132" s="118"/>
      <c r="DZ132" s="118"/>
      <c r="EA132" s="118"/>
      <c r="EB132" s="118"/>
      <c r="EC132" s="118"/>
      <c r="ED132" s="118"/>
    </row>
    <row r="133" ht="14.25" customHeight="1">
      <c r="A133" s="86"/>
      <c r="B133" s="86"/>
      <c r="C133" s="86"/>
      <c r="D133" s="86"/>
      <c r="E133" s="86"/>
      <c r="F133" s="87"/>
      <c r="G133" s="134" t="s">
        <v>528</v>
      </c>
      <c r="H133" s="89"/>
      <c r="I133" s="92"/>
      <c r="J133" s="87"/>
      <c r="K133" s="87"/>
      <c r="L133" s="87"/>
      <c r="M133" s="87"/>
      <c r="N133" s="113" t="str">
        <f t="shared" si="60"/>
        <v/>
      </c>
      <c r="O133" s="95"/>
      <c r="P133" s="93">
        <f t="shared" si="61"/>
        <v>0</v>
      </c>
      <c r="Q133" s="92"/>
      <c r="R133" s="92"/>
      <c r="S133" s="114"/>
      <c r="T133" s="114"/>
      <c r="U133" s="114"/>
      <c r="V133" s="92"/>
      <c r="W133" s="92"/>
      <c r="X133" s="114"/>
      <c r="Y133" s="114"/>
      <c r="Z133" s="114"/>
      <c r="AA133" s="92"/>
      <c r="AB133" s="92"/>
      <c r="AC133" s="114"/>
      <c r="AD133" s="114"/>
      <c r="AE133" s="92"/>
      <c r="AF133" s="92"/>
      <c r="AG133" s="92"/>
      <c r="AH133" s="92"/>
      <c r="AI133" s="92"/>
      <c r="AJ133" s="92"/>
      <c r="AK133" s="114"/>
      <c r="AL133" s="114"/>
      <c r="AM133" s="114"/>
      <c r="AN133" s="92"/>
      <c r="AO133" s="92"/>
      <c r="AP133" s="92"/>
      <c r="AQ133" s="92"/>
      <c r="AR133" s="92"/>
      <c r="AS133" s="92"/>
      <c r="AT133" s="114"/>
      <c r="AU133" s="114"/>
      <c r="AV133" s="114"/>
      <c r="AW133" s="114"/>
      <c r="AX133" s="114"/>
      <c r="AY133" s="114"/>
      <c r="AZ133" s="114"/>
      <c r="BA133" s="92"/>
      <c r="BB133" s="92"/>
      <c r="BC133" s="92"/>
      <c r="BD133" s="92"/>
      <c r="BE133" s="92"/>
      <c r="BF133" s="92"/>
      <c r="BG133" s="114"/>
      <c r="BH133" s="114"/>
      <c r="BI133" s="114"/>
      <c r="BJ133" s="114"/>
      <c r="BK133" s="92"/>
      <c r="BL133" s="92"/>
      <c r="BM133" s="92"/>
      <c r="BN133" s="92"/>
      <c r="BO133" s="92"/>
      <c r="BP133" s="92"/>
      <c r="BQ133" s="97"/>
      <c r="BR133" s="97"/>
      <c r="BS133" s="115"/>
      <c r="BT133" s="115"/>
      <c r="BU133" s="115"/>
      <c r="BV133" s="115"/>
      <c r="BW133" s="115"/>
      <c r="BX133" s="115"/>
      <c r="BY133" s="116"/>
      <c r="BZ133" s="116"/>
      <c r="CA133" s="115"/>
      <c r="CB133" s="117"/>
      <c r="CC133" s="87"/>
      <c r="CD133" s="100"/>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c r="DK133" s="118"/>
      <c r="DL133" s="118"/>
      <c r="DM133" s="118"/>
      <c r="DN133" s="118"/>
      <c r="DO133" s="118"/>
      <c r="DP133" s="118"/>
      <c r="DQ133" s="118"/>
      <c r="DR133" s="118"/>
      <c r="DS133" s="118"/>
      <c r="DT133" s="118"/>
      <c r="DU133" s="118"/>
      <c r="DV133" s="118"/>
      <c r="DW133" s="118"/>
      <c r="DX133" s="118"/>
      <c r="DY133" s="118"/>
      <c r="DZ133" s="118"/>
      <c r="EA133" s="118"/>
      <c r="EB133" s="118"/>
      <c r="EC133" s="118"/>
      <c r="ED133" s="118"/>
    </row>
    <row r="134" ht="14.25" customHeight="1">
      <c r="A134" s="86"/>
      <c r="B134" s="86"/>
      <c r="C134" s="86"/>
      <c r="D134" s="86"/>
      <c r="E134" s="86"/>
      <c r="F134" s="87"/>
      <c r="G134" s="134" t="s">
        <v>528</v>
      </c>
      <c r="H134" s="89"/>
      <c r="I134" s="92"/>
      <c r="J134" s="87"/>
      <c r="K134" s="87"/>
      <c r="L134" s="87"/>
      <c r="M134" s="87"/>
      <c r="N134" s="113" t="str">
        <f t="shared" si="60"/>
        <v/>
      </c>
      <c r="O134" s="95"/>
      <c r="P134" s="93">
        <f t="shared" si="61"/>
        <v>0</v>
      </c>
      <c r="Q134" s="92"/>
      <c r="R134" s="92"/>
      <c r="S134" s="114"/>
      <c r="T134" s="114"/>
      <c r="U134" s="114"/>
      <c r="V134" s="92"/>
      <c r="W134" s="92"/>
      <c r="X134" s="114"/>
      <c r="Y134" s="114"/>
      <c r="Z134" s="114"/>
      <c r="AA134" s="92"/>
      <c r="AB134" s="92"/>
      <c r="AC134" s="114"/>
      <c r="AD134" s="114"/>
      <c r="AE134" s="92"/>
      <c r="AF134" s="92"/>
      <c r="AG134" s="92"/>
      <c r="AH134" s="92"/>
      <c r="AI134" s="92"/>
      <c r="AJ134" s="92"/>
      <c r="AK134" s="114"/>
      <c r="AL134" s="114"/>
      <c r="AM134" s="114"/>
      <c r="AN134" s="92"/>
      <c r="AO134" s="92"/>
      <c r="AP134" s="92"/>
      <c r="AQ134" s="92"/>
      <c r="AR134" s="92"/>
      <c r="AS134" s="92"/>
      <c r="AT134" s="114"/>
      <c r="AU134" s="114"/>
      <c r="AV134" s="114"/>
      <c r="AW134" s="114"/>
      <c r="AX134" s="114"/>
      <c r="AY134" s="114"/>
      <c r="AZ134" s="114"/>
      <c r="BA134" s="92"/>
      <c r="BB134" s="92"/>
      <c r="BC134" s="92"/>
      <c r="BD134" s="92"/>
      <c r="BE134" s="92"/>
      <c r="BF134" s="92"/>
      <c r="BG134" s="114"/>
      <c r="BH134" s="114"/>
      <c r="BI134" s="114"/>
      <c r="BJ134" s="114"/>
      <c r="BK134" s="92"/>
      <c r="BL134" s="92"/>
      <c r="BM134" s="92"/>
      <c r="BN134" s="92"/>
      <c r="BO134" s="92"/>
      <c r="BP134" s="92"/>
      <c r="BQ134" s="97"/>
      <c r="BR134" s="97"/>
      <c r="BS134" s="115"/>
      <c r="BT134" s="115"/>
      <c r="BU134" s="115"/>
      <c r="BV134" s="115"/>
      <c r="BW134" s="115"/>
      <c r="BX134" s="115"/>
      <c r="BY134" s="116"/>
      <c r="BZ134" s="116"/>
      <c r="CA134" s="115"/>
      <c r="CB134" s="117"/>
      <c r="CC134" s="87"/>
      <c r="CD134" s="100"/>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118"/>
      <c r="DR134" s="118"/>
      <c r="DS134" s="118"/>
      <c r="DT134" s="118"/>
      <c r="DU134" s="118"/>
      <c r="DV134" s="118"/>
      <c r="DW134" s="118"/>
      <c r="DX134" s="118"/>
      <c r="DY134" s="118"/>
      <c r="DZ134" s="118"/>
      <c r="EA134" s="118"/>
      <c r="EB134" s="118"/>
      <c r="EC134" s="118"/>
      <c r="ED134" s="118"/>
    </row>
    <row r="135" ht="14.25" customHeight="1">
      <c r="A135" s="86"/>
      <c r="B135" s="86"/>
      <c r="C135" s="86"/>
      <c r="D135" s="86"/>
      <c r="E135" s="86"/>
      <c r="F135" s="87"/>
      <c r="G135" s="134" t="s">
        <v>528</v>
      </c>
      <c r="H135" s="89"/>
      <c r="I135" s="92"/>
      <c r="J135" s="87"/>
      <c r="K135" s="87"/>
      <c r="L135" s="87"/>
      <c r="M135" s="87"/>
      <c r="N135" s="113" t="str">
        <f t="shared" si="60"/>
        <v/>
      </c>
      <c r="O135" s="95"/>
      <c r="P135" s="93">
        <f t="shared" si="61"/>
        <v>0</v>
      </c>
      <c r="Q135" s="92"/>
      <c r="R135" s="92"/>
      <c r="S135" s="114"/>
      <c r="T135" s="114"/>
      <c r="U135" s="114"/>
      <c r="V135" s="92"/>
      <c r="W135" s="92"/>
      <c r="X135" s="114"/>
      <c r="Y135" s="114"/>
      <c r="Z135" s="114"/>
      <c r="AA135" s="92"/>
      <c r="AB135" s="92"/>
      <c r="AC135" s="114"/>
      <c r="AD135" s="114"/>
      <c r="AE135" s="92"/>
      <c r="AF135" s="92"/>
      <c r="AG135" s="92"/>
      <c r="AH135" s="92"/>
      <c r="AI135" s="92"/>
      <c r="AJ135" s="92"/>
      <c r="AK135" s="114"/>
      <c r="AL135" s="114"/>
      <c r="AM135" s="114"/>
      <c r="AN135" s="92"/>
      <c r="AO135" s="92"/>
      <c r="AP135" s="92"/>
      <c r="AQ135" s="92"/>
      <c r="AR135" s="92"/>
      <c r="AS135" s="92"/>
      <c r="AT135" s="114"/>
      <c r="AU135" s="114"/>
      <c r="AV135" s="114"/>
      <c r="AW135" s="114"/>
      <c r="AX135" s="114"/>
      <c r="AY135" s="114"/>
      <c r="AZ135" s="114"/>
      <c r="BA135" s="92"/>
      <c r="BB135" s="92"/>
      <c r="BC135" s="92"/>
      <c r="BD135" s="92"/>
      <c r="BE135" s="92"/>
      <c r="BF135" s="92"/>
      <c r="BG135" s="114"/>
      <c r="BH135" s="114"/>
      <c r="BI135" s="114"/>
      <c r="BJ135" s="114"/>
      <c r="BK135" s="92"/>
      <c r="BL135" s="92"/>
      <c r="BM135" s="92"/>
      <c r="BN135" s="92"/>
      <c r="BO135" s="92"/>
      <c r="BP135" s="92"/>
      <c r="BQ135" s="97"/>
      <c r="BR135" s="97"/>
      <c r="BS135" s="115"/>
      <c r="BT135" s="115"/>
      <c r="BU135" s="115"/>
      <c r="BV135" s="115"/>
      <c r="BW135" s="115"/>
      <c r="BX135" s="115"/>
      <c r="BY135" s="116"/>
      <c r="BZ135" s="116"/>
      <c r="CA135" s="115"/>
      <c r="CB135" s="117"/>
      <c r="CC135" s="87"/>
      <c r="CD135" s="100"/>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c r="EA135" s="118"/>
      <c r="EB135" s="118"/>
      <c r="EC135" s="118"/>
      <c r="ED135" s="118"/>
    </row>
    <row r="136" ht="14.25" customHeight="1">
      <c r="A136" s="86"/>
      <c r="B136" s="86"/>
      <c r="C136" s="86"/>
      <c r="D136" s="86"/>
      <c r="E136" s="86"/>
      <c r="F136" s="87"/>
      <c r="G136" s="134" t="s">
        <v>528</v>
      </c>
      <c r="H136" s="89"/>
      <c r="I136" s="92"/>
      <c r="J136" s="87"/>
      <c r="K136" s="87"/>
      <c r="L136" s="87"/>
      <c r="M136" s="87"/>
      <c r="N136" s="113" t="str">
        <f t="shared" si="60"/>
        <v/>
      </c>
      <c r="O136" s="95"/>
      <c r="P136" s="93">
        <f t="shared" si="61"/>
        <v>0</v>
      </c>
      <c r="Q136" s="92"/>
      <c r="R136" s="92"/>
      <c r="S136" s="114"/>
      <c r="T136" s="114"/>
      <c r="U136" s="114"/>
      <c r="V136" s="92"/>
      <c r="W136" s="92"/>
      <c r="X136" s="114"/>
      <c r="Y136" s="114"/>
      <c r="Z136" s="114"/>
      <c r="AA136" s="92"/>
      <c r="AB136" s="92"/>
      <c r="AC136" s="114"/>
      <c r="AD136" s="114"/>
      <c r="AE136" s="92"/>
      <c r="AF136" s="92"/>
      <c r="AG136" s="92"/>
      <c r="AH136" s="92"/>
      <c r="AI136" s="92"/>
      <c r="AJ136" s="92"/>
      <c r="AK136" s="114"/>
      <c r="AL136" s="114"/>
      <c r="AM136" s="114"/>
      <c r="AN136" s="92"/>
      <c r="AO136" s="92"/>
      <c r="AP136" s="92"/>
      <c r="AQ136" s="92"/>
      <c r="AR136" s="92"/>
      <c r="AS136" s="92"/>
      <c r="AT136" s="114"/>
      <c r="AU136" s="114"/>
      <c r="AV136" s="114"/>
      <c r="AW136" s="114"/>
      <c r="AX136" s="114"/>
      <c r="AY136" s="114"/>
      <c r="AZ136" s="114"/>
      <c r="BA136" s="92"/>
      <c r="BB136" s="92"/>
      <c r="BC136" s="92"/>
      <c r="BD136" s="92"/>
      <c r="BE136" s="92"/>
      <c r="BF136" s="92"/>
      <c r="BG136" s="114"/>
      <c r="BH136" s="114"/>
      <c r="BI136" s="114"/>
      <c r="BJ136" s="114"/>
      <c r="BK136" s="92"/>
      <c r="BL136" s="92"/>
      <c r="BM136" s="92"/>
      <c r="BN136" s="92"/>
      <c r="BO136" s="92"/>
      <c r="BP136" s="92"/>
      <c r="BQ136" s="97"/>
      <c r="BR136" s="97"/>
      <c r="BS136" s="115"/>
      <c r="BT136" s="115"/>
      <c r="BU136" s="115"/>
      <c r="BV136" s="115"/>
      <c r="BW136" s="115"/>
      <c r="BX136" s="115"/>
      <c r="BY136" s="116"/>
      <c r="BZ136" s="116"/>
      <c r="CA136" s="115"/>
      <c r="CB136" s="117"/>
      <c r="CC136" s="87"/>
      <c r="CD136" s="100"/>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c r="DC136" s="118"/>
      <c r="DD136" s="118"/>
      <c r="DE136" s="118"/>
      <c r="DF136" s="118"/>
      <c r="DG136" s="118"/>
      <c r="DH136" s="118"/>
      <c r="DI136" s="118"/>
      <c r="DJ136" s="118"/>
      <c r="DK136" s="118"/>
      <c r="DL136" s="118"/>
      <c r="DM136" s="118"/>
      <c r="DN136" s="118"/>
      <c r="DO136" s="118"/>
      <c r="DP136" s="118"/>
      <c r="DQ136" s="118"/>
      <c r="DR136" s="118"/>
      <c r="DS136" s="118"/>
      <c r="DT136" s="118"/>
      <c r="DU136" s="118"/>
      <c r="DV136" s="118"/>
      <c r="DW136" s="118"/>
      <c r="DX136" s="118"/>
      <c r="DY136" s="118"/>
      <c r="DZ136" s="118"/>
      <c r="EA136" s="118"/>
      <c r="EB136" s="118"/>
      <c r="EC136" s="118"/>
      <c r="ED136" s="118"/>
    </row>
    <row r="137" ht="14.25" customHeight="1">
      <c r="A137" s="86"/>
      <c r="B137" s="86"/>
      <c r="C137" s="86"/>
      <c r="D137" s="86"/>
      <c r="E137" s="86"/>
      <c r="F137" s="87"/>
      <c r="G137" s="134" t="s">
        <v>528</v>
      </c>
      <c r="H137" s="89"/>
      <c r="I137" s="92"/>
      <c r="J137" s="87"/>
      <c r="K137" s="87"/>
      <c r="L137" s="87"/>
      <c r="M137" s="87"/>
      <c r="N137" s="113" t="str">
        <f t="shared" si="60"/>
        <v/>
      </c>
      <c r="O137" s="95"/>
      <c r="P137" s="93">
        <f t="shared" si="61"/>
        <v>0</v>
      </c>
      <c r="Q137" s="92"/>
      <c r="R137" s="92"/>
      <c r="S137" s="114"/>
      <c r="T137" s="114"/>
      <c r="U137" s="114"/>
      <c r="V137" s="92"/>
      <c r="W137" s="92"/>
      <c r="X137" s="114"/>
      <c r="Y137" s="114"/>
      <c r="Z137" s="114"/>
      <c r="AA137" s="92"/>
      <c r="AB137" s="92"/>
      <c r="AC137" s="114"/>
      <c r="AD137" s="114"/>
      <c r="AE137" s="92"/>
      <c r="AF137" s="92"/>
      <c r="AG137" s="92"/>
      <c r="AH137" s="92"/>
      <c r="AI137" s="92"/>
      <c r="AJ137" s="92"/>
      <c r="AK137" s="114"/>
      <c r="AL137" s="114"/>
      <c r="AM137" s="114"/>
      <c r="AN137" s="92"/>
      <c r="AO137" s="92"/>
      <c r="AP137" s="92"/>
      <c r="AQ137" s="92"/>
      <c r="AR137" s="92"/>
      <c r="AS137" s="92"/>
      <c r="AT137" s="114"/>
      <c r="AU137" s="114"/>
      <c r="AV137" s="114"/>
      <c r="AW137" s="114"/>
      <c r="AX137" s="114"/>
      <c r="AY137" s="114"/>
      <c r="AZ137" s="114"/>
      <c r="BA137" s="92"/>
      <c r="BB137" s="92"/>
      <c r="BC137" s="92"/>
      <c r="BD137" s="92"/>
      <c r="BE137" s="92"/>
      <c r="BF137" s="92"/>
      <c r="BG137" s="114"/>
      <c r="BH137" s="114"/>
      <c r="BI137" s="114"/>
      <c r="BJ137" s="114"/>
      <c r="BK137" s="92"/>
      <c r="BL137" s="92"/>
      <c r="BM137" s="92"/>
      <c r="BN137" s="92"/>
      <c r="BO137" s="92"/>
      <c r="BP137" s="92"/>
      <c r="BQ137" s="97"/>
      <c r="BR137" s="97"/>
      <c r="BS137" s="115"/>
      <c r="BT137" s="115"/>
      <c r="BU137" s="115"/>
      <c r="BV137" s="115"/>
      <c r="BW137" s="115"/>
      <c r="BX137" s="115"/>
      <c r="BY137" s="116"/>
      <c r="BZ137" s="116"/>
      <c r="CA137" s="115"/>
      <c r="CB137" s="117"/>
      <c r="CC137" s="87"/>
      <c r="CD137" s="100"/>
      <c r="CE137" s="118"/>
      <c r="CF137" s="118"/>
      <c r="CG137" s="118"/>
      <c r="CH137" s="118"/>
      <c r="CI137" s="118"/>
      <c r="CJ137" s="118"/>
      <c r="CK137" s="118"/>
      <c r="CL137" s="118"/>
      <c r="CM137" s="118"/>
      <c r="CN137" s="118"/>
      <c r="CO137" s="118"/>
      <c r="CP137" s="118"/>
      <c r="CQ137" s="118"/>
      <c r="CR137" s="118"/>
      <c r="CS137" s="118"/>
      <c r="CT137" s="118"/>
      <c r="CU137" s="118"/>
      <c r="CV137" s="118"/>
      <c r="CW137" s="118"/>
      <c r="CX137" s="118"/>
      <c r="CY137" s="118"/>
      <c r="CZ137" s="118"/>
      <c r="DA137" s="118"/>
      <c r="DB137" s="118"/>
      <c r="DC137" s="118"/>
      <c r="DD137" s="118"/>
      <c r="DE137" s="118"/>
      <c r="DF137" s="118"/>
      <c r="DG137" s="118"/>
      <c r="DH137" s="118"/>
      <c r="DI137" s="118"/>
      <c r="DJ137" s="118"/>
      <c r="DK137" s="118"/>
      <c r="DL137" s="118"/>
      <c r="DM137" s="118"/>
      <c r="DN137" s="118"/>
      <c r="DO137" s="118"/>
      <c r="DP137" s="118"/>
      <c r="DQ137" s="118"/>
      <c r="DR137" s="118"/>
      <c r="DS137" s="118"/>
      <c r="DT137" s="118"/>
      <c r="DU137" s="118"/>
      <c r="DV137" s="118"/>
      <c r="DW137" s="118"/>
      <c r="DX137" s="118"/>
      <c r="DY137" s="118"/>
      <c r="DZ137" s="118"/>
      <c r="EA137" s="118"/>
      <c r="EB137" s="118"/>
      <c r="EC137" s="118"/>
      <c r="ED137" s="118"/>
    </row>
    <row r="138" ht="14.25" customHeight="1">
      <c r="A138" s="86"/>
      <c r="B138" s="86"/>
      <c r="C138" s="86"/>
      <c r="D138" s="86"/>
      <c r="E138" s="86"/>
      <c r="F138" s="87"/>
      <c r="G138" s="134" t="s">
        <v>528</v>
      </c>
      <c r="H138" s="89"/>
      <c r="I138" s="92"/>
      <c r="J138" s="87"/>
      <c r="K138" s="87"/>
      <c r="L138" s="87"/>
      <c r="M138" s="87"/>
      <c r="N138" s="113" t="str">
        <f t="shared" si="60"/>
        <v/>
      </c>
      <c r="O138" s="95"/>
      <c r="P138" s="93">
        <f t="shared" si="61"/>
        <v>0</v>
      </c>
      <c r="Q138" s="92"/>
      <c r="R138" s="92"/>
      <c r="S138" s="114"/>
      <c r="T138" s="114"/>
      <c r="U138" s="114"/>
      <c r="V138" s="92"/>
      <c r="W138" s="92"/>
      <c r="X138" s="114"/>
      <c r="Y138" s="114"/>
      <c r="Z138" s="114"/>
      <c r="AA138" s="92"/>
      <c r="AB138" s="92"/>
      <c r="AC138" s="114"/>
      <c r="AD138" s="114"/>
      <c r="AE138" s="92"/>
      <c r="AF138" s="92"/>
      <c r="AG138" s="92"/>
      <c r="AH138" s="92"/>
      <c r="AI138" s="92"/>
      <c r="AJ138" s="92"/>
      <c r="AK138" s="114"/>
      <c r="AL138" s="114"/>
      <c r="AM138" s="114"/>
      <c r="AN138" s="92"/>
      <c r="AO138" s="92"/>
      <c r="AP138" s="92"/>
      <c r="AQ138" s="92"/>
      <c r="AR138" s="92"/>
      <c r="AS138" s="92"/>
      <c r="AT138" s="114"/>
      <c r="AU138" s="114"/>
      <c r="AV138" s="114"/>
      <c r="AW138" s="114"/>
      <c r="AX138" s="114"/>
      <c r="AY138" s="114"/>
      <c r="AZ138" s="114"/>
      <c r="BA138" s="92"/>
      <c r="BB138" s="92"/>
      <c r="BC138" s="92"/>
      <c r="BD138" s="92"/>
      <c r="BE138" s="92"/>
      <c r="BF138" s="92"/>
      <c r="BG138" s="114"/>
      <c r="BH138" s="114"/>
      <c r="BI138" s="114"/>
      <c r="BJ138" s="114"/>
      <c r="BK138" s="92"/>
      <c r="BL138" s="92"/>
      <c r="BM138" s="92"/>
      <c r="BN138" s="92"/>
      <c r="BO138" s="92"/>
      <c r="BP138" s="92"/>
      <c r="BQ138" s="97"/>
      <c r="BR138" s="97"/>
      <c r="BS138" s="115"/>
      <c r="BT138" s="115"/>
      <c r="BU138" s="115"/>
      <c r="BV138" s="115"/>
      <c r="BW138" s="115"/>
      <c r="BX138" s="115"/>
      <c r="BY138" s="116"/>
      <c r="BZ138" s="116"/>
      <c r="CA138" s="115"/>
      <c r="CB138" s="117"/>
      <c r="CC138" s="87"/>
      <c r="CD138" s="100"/>
      <c r="CE138" s="118"/>
      <c r="CF138" s="118"/>
      <c r="CG138" s="118"/>
      <c r="CH138" s="118"/>
      <c r="CI138" s="118"/>
      <c r="CJ138" s="118"/>
      <c r="CK138" s="118"/>
      <c r="CL138" s="118"/>
      <c r="CM138" s="118"/>
      <c r="CN138" s="118"/>
      <c r="CO138" s="118"/>
      <c r="CP138" s="118"/>
      <c r="CQ138" s="118"/>
      <c r="CR138" s="118"/>
      <c r="CS138" s="118"/>
      <c r="CT138" s="118"/>
      <c r="CU138" s="118"/>
      <c r="CV138" s="118"/>
      <c r="CW138" s="118"/>
      <c r="CX138" s="118"/>
      <c r="CY138" s="118"/>
      <c r="CZ138" s="118"/>
      <c r="DA138" s="118"/>
      <c r="DB138" s="118"/>
      <c r="DC138" s="118"/>
      <c r="DD138" s="118"/>
      <c r="DE138" s="118"/>
      <c r="DF138" s="118"/>
      <c r="DG138" s="118"/>
      <c r="DH138" s="118"/>
      <c r="DI138" s="118"/>
      <c r="DJ138" s="118"/>
      <c r="DK138" s="118"/>
      <c r="DL138" s="118"/>
      <c r="DM138" s="118"/>
      <c r="DN138" s="118"/>
      <c r="DO138" s="118"/>
      <c r="DP138" s="118"/>
      <c r="DQ138" s="118"/>
      <c r="DR138" s="118"/>
      <c r="DS138" s="118"/>
      <c r="DT138" s="118"/>
      <c r="DU138" s="118"/>
      <c r="DV138" s="118"/>
      <c r="DW138" s="118"/>
      <c r="DX138" s="118"/>
      <c r="DY138" s="118"/>
      <c r="DZ138" s="118"/>
      <c r="EA138" s="118"/>
      <c r="EB138" s="118"/>
      <c r="EC138" s="118"/>
      <c r="ED138" s="118"/>
    </row>
    <row r="139" ht="14.25" customHeight="1">
      <c r="A139" s="86"/>
      <c r="B139" s="86"/>
      <c r="C139" s="86"/>
      <c r="D139" s="86"/>
      <c r="E139" s="86"/>
      <c r="F139" s="87"/>
      <c r="G139" s="134" t="s">
        <v>528</v>
      </c>
      <c r="H139" s="89"/>
      <c r="I139" s="92"/>
      <c r="J139" s="87"/>
      <c r="K139" s="87"/>
      <c r="L139" s="87"/>
      <c r="M139" s="87"/>
      <c r="N139" s="113" t="str">
        <f t="shared" si="60"/>
        <v/>
      </c>
      <c r="O139" s="95"/>
      <c r="P139" s="93">
        <f t="shared" si="61"/>
        <v>0</v>
      </c>
      <c r="Q139" s="92"/>
      <c r="R139" s="92"/>
      <c r="S139" s="114"/>
      <c r="T139" s="114"/>
      <c r="U139" s="114"/>
      <c r="V139" s="92"/>
      <c r="W139" s="92"/>
      <c r="X139" s="114"/>
      <c r="Y139" s="114"/>
      <c r="Z139" s="114"/>
      <c r="AA139" s="92"/>
      <c r="AB139" s="92"/>
      <c r="AC139" s="114"/>
      <c r="AD139" s="114"/>
      <c r="AE139" s="92"/>
      <c r="AF139" s="92"/>
      <c r="AG139" s="92"/>
      <c r="AH139" s="92"/>
      <c r="AI139" s="92"/>
      <c r="AJ139" s="92"/>
      <c r="AK139" s="114"/>
      <c r="AL139" s="114"/>
      <c r="AM139" s="114"/>
      <c r="AN139" s="92"/>
      <c r="AO139" s="92"/>
      <c r="AP139" s="92"/>
      <c r="AQ139" s="92"/>
      <c r="AR139" s="92"/>
      <c r="AS139" s="92"/>
      <c r="AT139" s="114"/>
      <c r="AU139" s="114"/>
      <c r="AV139" s="114"/>
      <c r="AW139" s="114"/>
      <c r="AX139" s="114"/>
      <c r="AY139" s="114"/>
      <c r="AZ139" s="114"/>
      <c r="BA139" s="92"/>
      <c r="BB139" s="92"/>
      <c r="BC139" s="92"/>
      <c r="BD139" s="92"/>
      <c r="BE139" s="92"/>
      <c r="BF139" s="92"/>
      <c r="BG139" s="114"/>
      <c r="BH139" s="114"/>
      <c r="BI139" s="114"/>
      <c r="BJ139" s="114"/>
      <c r="BK139" s="92"/>
      <c r="BL139" s="92"/>
      <c r="BM139" s="92"/>
      <c r="BN139" s="92"/>
      <c r="BO139" s="92"/>
      <c r="BP139" s="92"/>
      <c r="BQ139" s="97"/>
      <c r="BR139" s="97"/>
      <c r="BS139" s="115"/>
      <c r="BT139" s="115"/>
      <c r="BU139" s="115"/>
      <c r="BV139" s="115"/>
      <c r="BW139" s="115"/>
      <c r="BX139" s="115"/>
      <c r="BY139" s="116"/>
      <c r="BZ139" s="116"/>
      <c r="CA139" s="115"/>
      <c r="CB139" s="117"/>
      <c r="CC139" s="87"/>
      <c r="CD139" s="100"/>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18"/>
      <c r="DQ139" s="118"/>
      <c r="DR139" s="118"/>
      <c r="DS139" s="118"/>
      <c r="DT139" s="118"/>
      <c r="DU139" s="118"/>
      <c r="DV139" s="118"/>
      <c r="DW139" s="118"/>
      <c r="DX139" s="118"/>
      <c r="DY139" s="118"/>
      <c r="DZ139" s="118"/>
      <c r="EA139" s="118"/>
      <c r="EB139" s="118"/>
      <c r="EC139" s="118"/>
      <c r="ED139" s="118"/>
    </row>
    <row r="140" ht="14.25" customHeight="1">
      <c r="A140" s="86"/>
      <c r="B140" s="86"/>
      <c r="C140" s="86"/>
      <c r="D140" s="86"/>
      <c r="E140" s="86"/>
      <c r="F140" s="87"/>
      <c r="G140" s="134" t="s">
        <v>528</v>
      </c>
      <c r="H140" s="89"/>
      <c r="I140" s="92"/>
      <c r="J140" s="87"/>
      <c r="K140" s="87"/>
      <c r="L140" s="87"/>
      <c r="M140" s="87"/>
      <c r="N140" s="113" t="str">
        <f t="shared" si="60"/>
        <v/>
      </c>
      <c r="O140" s="95"/>
      <c r="P140" s="93">
        <f t="shared" si="61"/>
        <v>0</v>
      </c>
      <c r="Q140" s="92"/>
      <c r="R140" s="92"/>
      <c r="S140" s="114"/>
      <c r="T140" s="114"/>
      <c r="U140" s="114"/>
      <c r="V140" s="92"/>
      <c r="W140" s="92"/>
      <c r="X140" s="114"/>
      <c r="Y140" s="114"/>
      <c r="Z140" s="114"/>
      <c r="AA140" s="92"/>
      <c r="AB140" s="92"/>
      <c r="AC140" s="114"/>
      <c r="AD140" s="114"/>
      <c r="AE140" s="92"/>
      <c r="AF140" s="92"/>
      <c r="AG140" s="92"/>
      <c r="AH140" s="92"/>
      <c r="AI140" s="92"/>
      <c r="AJ140" s="92"/>
      <c r="AK140" s="114"/>
      <c r="AL140" s="114"/>
      <c r="AM140" s="114"/>
      <c r="AN140" s="92"/>
      <c r="AO140" s="92"/>
      <c r="AP140" s="92"/>
      <c r="AQ140" s="92"/>
      <c r="AR140" s="92"/>
      <c r="AS140" s="92"/>
      <c r="AT140" s="114"/>
      <c r="AU140" s="114"/>
      <c r="AV140" s="114"/>
      <c r="AW140" s="114"/>
      <c r="AX140" s="114"/>
      <c r="AY140" s="114"/>
      <c r="AZ140" s="114"/>
      <c r="BA140" s="92"/>
      <c r="BB140" s="92"/>
      <c r="BC140" s="92"/>
      <c r="BD140" s="92"/>
      <c r="BE140" s="92"/>
      <c r="BF140" s="92"/>
      <c r="BG140" s="114"/>
      <c r="BH140" s="114"/>
      <c r="BI140" s="114"/>
      <c r="BJ140" s="114"/>
      <c r="BK140" s="92"/>
      <c r="BL140" s="92"/>
      <c r="BM140" s="92"/>
      <c r="BN140" s="92"/>
      <c r="BO140" s="92"/>
      <c r="BP140" s="92"/>
      <c r="BQ140" s="97"/>
      <c r="BR140" s="97"/>
      <c r="BS140" s="115"/>
      <c r="BT140" s="115"/>
      <c r="BU140" s="115"/>
      <c r="BV140" s="115"/>
      <c r="BW140" s="115"/>
      <c r="BX140" s="115"/>
      <c r="BY140" s="116"/>
      <c r="BZ140" s="116"/>
      <c r="CA140" s="115"/>
      <c r="CB140" s="117"/>
      <c r="CC140" s="87"/>
      <c r="CD140" s="100"/>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c r="DC140" s="118"/>
      <c r="DD140" s="118"/>
      <c r="DE140" s="118"/>
      <c r="DF140" s="118"/>
      <c r="DG140" s="118"/>
      <c r="DH140" s="118"/>
      <c r="DI140" s="118"/>
      <c r="DJ140" s="118"/>
      <c r="DK140" s="118"/>
      <c r="DL140" s="118"/>
      <c r="DM140" s="118"/>
      <c r="DN140" s="118"/>
      <c r="DO140" s="118"/>
      <c r="DP140" s="118"/>
      <c r="DQ140" s="118"/>
      <c r="DR140" s="118"/>
      <c r="DS140" s="118"/>
      <c r="DT140" s="118"/>
      <c r="DU140" s="118"/>
      <c r="DV140" s="118"/>
      <c r="DW140" s="118"/>
      <c r="DX140" s="118"/>
      <c r="DY140" s="118"/>
      <c r="DZ140" s="118"/>
      <c r="EA140" s="118"/>
      <c r="EB140" s="118"/>
      <c r="EC140" s="118"/>
      <c r="ED140" s="118"/>
    </row>
    <row r="141" ht="14.25" customHeight="1">
      <c r="A141" s="86"/>
      <c r="B141" s="86"/>
      <c r="C141" s="86"/>
      <c r="D141" s="86"/>
      <c r="E141" s="86"/>
      <c r="F141" s="87"/>
      <c r="G141" s="134" t="s">
        <v>528</v>
      </c>
      <c r="H141" s="89"/>
      <c r="I141" s="92"/>
      <c r="J141" s="87"/>
      <c r="K141" s="87"/>
      <c r="L141" s="87"/>
      <c r="M141" s="87"/>
      <c r="N141" s="113" t="str">
        <f t="shared" si="60"/>
        <v/>
      </c>
      <c r="O141" s="95"/>
      <c r="P141" s="93">
        <f t="shared" si="61"/>
        <v>0</v>
      </c>
      <c r="Q141" s="92"/>
      <c r="R141" s="92"/>
      <c r="S141" s="114"/>
      <c r="T141" s="114"/>
      <c r="U141" s="114"/>
      <c r="V141" s="92"/>
      <c r="W141" s="92"/>
      <c r="X141" s="114"/>
      <c r="Y141" s="114"/>
      <c r="Z141" s="114"/>
      <c r="AA141" s="92"/>
      <c r="AB141" s="92"/>
      <c r="AC141" s="114"/>
      <c r="AD141" s="114"/>
      <c r="AE141" s="92"/>
      <c r="AF141" s="92"/>
      <c r="AG141" s="92"/>
      <c r="AH141" s="92"/>
      <c r="AI141" s="92"/>
      <c r="AJ141" s="92"/>
      <c r="AK141" s="114"/>
      <c r="AL141" s="114"/>
      <c r="AM141" s="114"/>
      <c r="AN141" s="92"/>
      <c r="AO141" s="92"/>
      <c r="AP141" s="92"/>
      <c r="AQ141" s="92"/>
      <c r="AR141" s="92"/>
      <c r="AS141" s="92"/>
      <c r="AT141" s="114"/>
      <c r="AU141" s="114"/>
      <c r="AV141" s="114"/>
      <c r="AW141" s="114"/>
      <c r="AX141" s="114"/>
      <c r="AY141" s="114"/>
      <c r="AZ141" s="114"/>
      <c r="BA141" s="92"/>
      <c r="BB141" s="92"/>
      <c r="BC141" s="92"/>
      <c r="BD141" s="92"/>
      <c r="BE141" s="92"/>
      <c r="BF141" s="92"/>
      <c r="BG141" s="114"/>
      <c r="BH141" s="114"/>
      <c r="BI141" s="114"/>
      <c r="BJ141" s="114"/>
      <c r="BK141" s="92"/>
      <c r="BL141" s="92"/>
      <c r="BM141" s="92"/>
      <c r="BN141" s="92"/>
      <c r="BO141" s="92"/>
      <c r="BP141" s="92"/>
      <c r="BQ141" s="97"/>
      <c r="BR141" s="97"/>
      <c r="BS141" s="115"/>
      <c r="BT141" s="115"/>
      <c r="BU141" s="115"/>
      <c r="BV141" s="115"/>
      <c r="BW141" s="115"/>
      <c r="BX141" s="115"/>
      <c r="BY141" s="116"/>
      <c r="BZ141" s="116"/>
      <c r="CA141" s="115"/>
      <c r="CB141" s="117"/>
      <c r="CC141" s="87"/>
      <c r="CD141" s="100"/>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c r="DC141" s="118"/>
      <c r="DD141" s="118"/>
      <c r="DE141" s="118"/>
      <c r="DF141" s="118"/>
      <c r="DG141" s="118"/>
      <c r="DH141" s="118"/>
      <c r="DI141" s="118"/>
      <c r="DJ141" s="118"/>
      <c r="DK141" s="118"/>
      <c r="DL141" s="118"/>
      <c r="DM141" s="118"/>
      <c r="DN141" s="118"/>
      <c r="DO141" s="118"/>
      <c r="DP141" s="118"/>
      <c r="DQ141" s="118"/>
      <c r="DR141" s="118"/>
      <c r="DS141" s="118"/>
      <c r="DT141" s="118"/>
      <c r="DU141" s="118"/>
      <c r="DV141" s="118"/>
      <c r="DW141" s="118"/>
      <c r="DX141" s="118"/>
      <c r="DY141" s="118"/>
      <c r="DZ141" s="118"/>
      <c r="EA141" s="118"/>
      <c r="EB141" s="118"/>
      <c r="EC141" s="118"/>
      <c r="ED141" s="118"/>
    </row>
    <row r="142" ht="14.25" customHeight="1">
      <c r="A142" s="86"/>
      <c r="B142" s="86"/>
      <c r="C142" s="86"/>
      <c r="D142" s="86"/>
      <c r="E142" s="86"/>
      <c r="F142" s="87"/>
      <c r="G142" s="134" t="s">
        <v>528</v>
      </c>
      <c r="H142" s="89"/>
      <c r="I142" s="92"/>
      <c r="J142" s="87"/>
      <c r="K142" s="87"/>
      <c r="L142" s="87"/>
      <c r="M142" s="87"/>
      <c r="N142" s="113" t="str">
        <f t="shared" si="60"/>
        <v/>
      </c>
      <c r="O142" s="95"/>
      <c r="P142" s="93">
        <f t="shared" si="61"/>
        <v>0</v>
      </c>
      <c r="Q142" s="92"/>
      <c r="R142" s="92"/>
      <c r="S142" s="114"/>
      <c r="T142" s="114"/>
      <c r="U142" s="114"/>
      <c r="V142" s="92"/>
      <c r="W142" s="92"/>
      <c r="X142" s="114"/>
      <c r="Y142" s="114"/>
      <c r="Z142" s="114"/>
      <c r="AA142" s="92"/>
      <c r="AB142" s="92"/>
      <c r="AC142" s="114"/>
      <c r="AD142" s="114"/>
      <c r="AE142" s="92"/>
      <c r="AF142" s="92"/>
      <c r="AG142" s="92"/>
      <c r="AH142" s="92"/>
      <c r="AI142" s="92"/>
      <c r="AJ142" s="92"/>
      <c r="AK142" s="114"/>
      <c r="AL142" s="114"/>
      <c r="AM142" s="114"/>
      <c r="AN142" s="92"/>
      <c r="AO142" s="92"/>
      <c r="AP142" s="92"/>
      <c r="AQ142" s="92"/>
      <c r="AR142" s="92"/>
      <c r="AS142" s="92"/>
      <c r="AT142" s="114"/>
      <c r="AU142" s="114"/>
      <c r="AV142" s="114"/>
      <c r="AW142" s="114"/>
      <c r="AX142" s="114"/>
      <c r="AY142" s="114"/>
      <c r="AZ142" s="114"/>
      <c r="BA142" s="92"/>
      <c r="BB142" s="92"/>
      <c r="BC142" s="92"/>
      <c r="BD142" s="92"/>
      <c r="BE142" s="92"/>
      <c r="BF142" s="92"/>
      <c r="BG142" s="114"/>
      <c r="BH142" s="114"/>
      <c r="BI142" s="114"/>
      <c r="BJ142" s="114"/>
      <c r="BK142" s="92"/>
      <c r="BL142" s="92"/>
      <c r="BM142" s="92"/>
      <c r="BN142" s="92"/>
      <c r="BO142" s="92"/>
      <c r="BP142" s="92"/>
      <c r="BQ142" s="97"/>
      <c r="BR142" s="97"/>
      <c r="BS142" s="115"/>
      <c r="BT142" s="115"/>
      <c r="BU142" s="115"/>
      <c r="BV142" s="115"/>
      <c r="BW142" s="115"/>
      <c r="BX142" s="115"/>
      <c r="BY142" s="116"/>
      <c r="BZ142" s="116"/>
      <c r="CA142" s="115"/>
      <c r="CB142" s="117"/>
      <c r="CC142" s="87"/>
      <c r="CD142" s="100"/>
      <c r="CE142" s="118"/>
      <c r="CF142" s="118"/>
      <c r="CG142" s="118"/>
      <c r="CH142" s="118"/>
      <c r="CI142" s="118"/>
      <c r="CJ142" s="118"/>
      <c r="CK142" s="118"/>
      <c r="CL142" s="118"/>
      <c r="CM142" s="118"/>
      <c r="CN142" s="118"/>
      <c r="CO142" s="118"/>
      <c r="CP142" s="118"/>
      <c r="CQ142" s="118"/>
      <c r="CR142" s="118"/>
      <c r="CS142" s="118"/>
      <c r="CT142" s="118"/>
      <c r="CU142" s="118"/>
      <c r="CV142" s="118"/>
      <c r="CW142" s="118"/>
      <c r="CX142" s="118"/>
      <c r="CY142" s="118"/>
      <c r="CZ142" s="118"/>
      <c r="DA142" s="118"/>
      <c r="DB142" s="118"/>
      <c r="DC142" s="118"/>
      <c r="DD142" s="118"/>
      <c r="DE142" s="118"/>
      <c r="DF142" s="118"/>
      <c r="DG142" s="118"/>
      <c r="DH142" s="118"/>
      <c r="DI142" s="118"/>
      <c r="DJ142" s="118"/>
      <c r="DK142" s="118"/>
      <c r="DL142" s="118"/>
      <c r="DM142" s="118"/>
      <c r="DN142" s="118"/>
      <c r="DO142" s="118"/>
      <c r="DP142" s="118"/>
      <c r="DQ142" s="118"/>
      <c r="DR142" s="118"/>
      <c r="DS142" s="118"/>
      <c r="DT142" s="118"/>
      <c r="DU142" s="118"/>
      <c r="DV142" s="118"/>
      <c r="DW142" s="118"/>
      <c r="DX142" s="118"/>
      <c r="DY142" s="118"/>
      <c r="DZ142" s="118"/>
      <c r="EA142" s="118"/>
      <c r="EB142" s="118"/>
      <c r="EC142" s="118"/>
      <c r="ED142" s="118"/>
    </row>
    <row r="143" ht="14.25" customHeight="1">
      <c r="A143" s="86"/>
      <c r="B143" s="86"/>
      <c r="C143" s="86"/>
      <c r="D143" s="86"/>
      <c r="E143" s="86"/>
      <c r="F143" s="87"/>
      <c r="G143" s="134" t="s">
        <v>528</v>
      </c>
      <c r="H143" s="89"/>
      <c r="I143" s="92"/>
      <c r="J143" s="87"/>
      <c r="K143" s="87"/>
      <c r="L143" s="87"/>
      <c r="M143" s="87"/>
      <c r="N143" s="113" t="str">
        <f t="shared" si="60"/>
        <v/>
      </c>
      <c r="O143" s="95"/>
      <c r="P143" s="93">
        <f t="shared" si="61"/>
        <v>0</v>
      </c>
      <c r="Q143" s="92"/>
      <c r="R143" s="92"/>
      <c r="S143" s="114"/>
      <c r="T143" s="114"/>
      <c r="U143" s="114"/>
      <c r="V143" s="92"/>
      <c r="W143" s="92"/>
      <c r="X143" s="114"/>
      <c r="Y143" s="114"/>
      <c r="Z143" s="114"/>
      <c r="AA143" s="92"/>
      <c r="AB143" s="92"/>
      <c r="AC143" s="114"/>
      <c r="AD143" s="114"/>
      <c r="AE143" s="92"/>
      <c r="AF143" s="92"/>
      <c r="AG143" s="92"/>
      <c r="AH143" s="92"/>
      <c r="AI143" s="92"/>
      <c r="AJ143" s="92"/>
      <c r="AK143" s="114"/>
      <c r="AL143" s="114"/>
      <c r="AM143" s="114"/>
      <c r="AN143" s="92"/>
      <c r="AO143" s="92"/>
      <c r="AP143" s="92"/>
      <c r="AQ143" s="92"/>
      <c r="AR143" s="92"/>
      <c r="AS143" s="92"/>
      <c r="AT143" s="114"/>
      <c r="AU143" s="114"/>
      <c r="AV143" s="114"/>
      <c r="AW143" s="114"/>
      <c r="AX143" s="114"/>
      <c r="AY143" s="114"/>
      <c r="AZ143" s="114"/>
      <c r="BA143" s="92"/>
      <c r="BB143" s="92"/>
      <c r="BC143" s="92"/>
      <c r="BD143" s="92"/>
      <c r="BE143" s="92"/>
      <c r="BF143" s="92"/>
      <c r="BG143" s="114"/>
      <c r="BH143" s="114"/>
      <c r="BI143" s="114"/>
      <c r="BJ143" s="114"/>
      <c r="BK143" s="92"/>
      <c r="BL143" s="92"/>
      <c r="BM143" s="92"/>
      <c r="BN143" s="92"/>
      <c r="BO143" s="92"/>
      <c r="BP143" s="92"/>
      <c r="BQ143" s="97"/>
      <c r="BR143" s="97"/>
      <c r="BS143" s="115"/>
      <c r="BT143" s="115"/>
      <c r="BU143" s="115"/>
      <c r="BV143" s="115"/>
      <c r="BW143" s="115"/>
      <c r="BX143" s="115"/>
      <c r="BY143" s="116"/>
      <c r="BZ143" s="116"/>
      <c r="CA143" s="115"/>
      <c r="CB143" s="117"/>
      <c r="CC143" s="87"/>
      <c r="CD143" s="100"/>
      <c r="CE143" s="118"/>
      <c r="CF143" s="118"/>
      <c r="CG143" s="118"/>
      <c r="CH143" s="118"/>
      <c r="CI143" s="118"/>
      <c r="CJ143" s="118"/>
      <c r="CK143" s="118"/>
      <c r="CL143" s="118"/>
      <c r="CM143" s="118"/>
      <c r="CN143" s="118"/>
      <c r="CO143" s="118"/>
      <c r="CP143" s="118"/>
      <c r="CQ143" s="118"/>
      <c r="CR143" s="118"/>
      <c r="CS143" s="118"/>
      <c r="CT143" s="118"/>
      <c r="CU143" s="118"/>
      <c r="CV143" s="118"/>
      <c r="CW143" s="118"/>
      <c r="CX143" s="118"/>
      <c r="CY143" s="118"/>
      <c r="CZ143" s="118"/>
      <c r="DA143" s="118"/>
      <c r="DB143" s="118"/>
      <c r="DC143" s="118"/>
      <c r="DD143" s="118"/>
      <c r="DE143" s="118"/>
      <c r="DF143" s="118"/>
      <c r="DG143" s="118"/>
      <c r="DH143" s="118"/>
      <c r="DI143" s="118"/>
      <c r="DJ143" s="118"/>
      <c r="DK143" s="118"/>
      <c r="DL143" s="118"/>
      <c r="DM143" s="118"/>
      <c r="DN143" s="118"/>
      <c r="DO143" s="118"/>
      <c r="DP143" s="118"/>
      <c r="DQ143" s="118"/>
      <c r="DR143" s="118"/>
      <c r="DS143" s="118"/>
      <c r="DT143" s="118"/>
      <c r="DU143" s="118"/>
      <c r="DV143" s="118"/>
      <c r="DW143" s="118"/>
      <c r="DX143" s="118"/>
      <c r="DY143" s="118"/>
      <c r="DZ143" s="118"/>
      <c r="EA143" s="118"/>
      <c r="EB143" s="118"/>
      <c r="EC143" s="118"/>
      <c r="ED143" s="118"/>
    </row>
    <row r="144" ht="14.25" customHeight="1">
      <c r="A144" s="86"/>
      <c r="B144" s="86"/>
      <c r="C144" s="86"/>
      <c r="D144" s="86"/>
      <c r="E144" s="86"/>
      <c r="F144" s="87"/>
      <c r="G144" s="134" t="s">
        <v>528</v>
      </c>
      <c r="H144" s="89"/>
      <c r="I144" s="92"/>
      <c r="J144" s="87"/>
      <c r="K144" s="87"/>
      <c r="L144" s="87"/>
      <c r="M144" s="87"/>
      <c r="N144" s="113" t="str">
        <f t="shared" si="60"/>
        <v/>
      </c>
      <c r="O144" s="95"/>
      <c r="P144" s="93">
        <f t="shared" si="61"/>
        <v>0</v>
      </c>
      <c r="Q144" s="92"/>
      <c r="R144" s="92"/>
      <c r="S144" s="114"/>
      <c r="T144" s="114"/>
      <c r="U144" s="114"/>
      <c r="V144" s="92"/>
      <c r="W144" s="92"/>
      <c r="X144" s="114"/>
      <c r="Y144" s="114"/>
      <c r="Z144" s="114"/>
      <c r="AA144" s="92"/>
      <c r="AB144" s="92"/>
      <c r="AC144" s="114"/>
      <c r="AD144" s="114"/>
      <c r="AE144" s="92"/>
      <c r="AF144" s="92"/>
      <c r="AG144" s="92"/>
      <c r="AH144" s="92"/>
      <c r="AI144" s="92"/>
      <c r="AJ144" s="92"/>
      <c r="AK144" s="114"/>
      <c r="AL144" s="114"/>
      <c r="AM144" s="114"/>
      <c r="AN144" s="92"/>
      <c r="AO144" s="92"/>
      <c r="AP144" s="92"/>
      <c r="AQ144" s="92"/>
      <c r="AR144" s="92"/>
      <c r="AS144" s="92"/>
      <c r="AT144" s="114"/>
      <c r="AU144" s="114"/>
      <c r="AV144" s="114"/>
      <c r="AW144" s="114"/>
      <c r="AX144" s="114"/>
      <c r="AY144" s="114"/>
      <c r="AZ144" s="114"/>
      <c r="BA144" s="92"/>
      <c r="BB144" s="92"/>
      <c r="BC144" s="92"/>
      <c r="BD144" s="92"/>
      <c r="BE144" s="92"/>
      <c r="BF144" s="92"/>
      <c r="BG144" s="114"/>
      <c r="BH144" s="114"/>
      <c r="BI144" s="114"/>
      <c r="BJ144" s="114"/>
      <c r="BK144" s="92"/>
      <c r="BL144" s="92"/>
      <c r="BM144" s="92"/>
      <c r="BN144" s="92"/>
      <c r="BO144" s="92"/>
      <c r="BP144" s="92"/>
      <c r="BQ144" s="97"/>
      <c r="BR144" s="97"/>
      <c r="BS144" s="115"/>
      <c r="BT144" s="115"/>
      <c r="BU144" s="115"/>
      <c r="BV144" s="115"/>
      <c r="BW144" s="115"/>
      <c r="BX144" s="115"/>
      <c r="BY144" s="116"/>
      <c r="BZ144" s="116"/>
      <c r="CA144" s="115"/>
      <c r="CB144" s="117"/>
      <c r="CC144" s="87"/>
      <c r="CD144" s="100"/>
      <c r="CE144" s="118"/>
      <c r="CF144" s="118"/>
      <c r="CG144" s="118"/>
      <c r="CH144" s="118"/>
      <c r="CI144" s="118"/>
      <c r="CJ144" s="118"/>
      <c r="CK144" s="118"/>
      <c r="CL144" s="118"/>
      <c r="CM144" s="118"/>
      <c r="CN144" s="118"/>
      <c r="CO144" s="118"/>
      <c r="CP144" s="118"/>
      <c r="CQ144" s="118"/>
      <c r="CR144" s="118"/>
      <c r="CS144" s="118"/>
      <c r="CT144" s="118"/>
      <c r="CU144" s="118"/>
      <c r="CV144" s="118"/>
      <c r="CW144" s="118"/>
      <c r="CX144" s="118"/>
      <c r="CY144" s="118"/>
      <c r="CZ144" s="118"/>
      <c r="DA144" s="118"/>
      <c r="DB144" s="118"/>
      <c r="DC144" s="118"/>
      <c r="DD144" s="118"/>
      <c r="DE144" s="118"/>
      <c r="DF144" s="118"/>
      <c r="DG144" s="118"/>
      <c r="DH144" s="118"/>
      <c r="DI144" s="118"/>
      <c r="DJ144" s="118"/>
      <c r="DK144" s="118"/>
      <c r="DL144" s="118"/>
      <c r="DM144" s="118"/>
      <c r="DN144" s="118"/>
      <c r="DO144" s="118"/>
      <c r="DP144" s="118"/>
      <c r="DQ144" s="118"/>
      <c r="DR144" s="118"/>
      <c r="DS144" s="118"/>
      <c r="DT144" s="118"/>
      <c r="DU144" s="118"/>
      <c r="DV144" s="118"/>
      <c r="DW144" s="118"/>
      <c r="DX144" s="118"/>
      <c r="DY144" s="118"/>
      <c r="DZ144" s="118"/>
      <c r="EA144" s="118"/>
      <c r="EB144" s="118"/>
      <c r="EC144" s="118"/>
      <c r="ED144" s="118"/>
    </row>
    <row r="145" ht="14.25" customHeight="1">
      <c r="A145" s="86"/>
      <c r="B145" s="86"/>
      <c r="C145" s="86"/>
      <c r="D145" s="86"/>
      <c r="E145" s="86"/>
      <c r="F145" s="87"/>
      <c r="G145" s="134" t="s">
        <v>528</v>
      </c>
      <c r="H145" s="89"/>
      <c r="I145" s="92"/>
      <c r="J145" s="87"/>
      <c r="K145" s="87"/>
      <c r="L145" s="87"/>
      <c r="M145" s="87"/>
      <c r="N145" s="113" t="str">
        <f t="shared" si="60"/>
        <v/>
      </c>
      <c r="O145" s="95"/>
      <c r="P145" s="93">
        <f t="shared" si="61"/>
        <v>0</v>
      </c>
      <c r="Q145" s="92"/>
      <c r="R145" s="92"/>
      <c r="S145" s="114"/>
      <c r="T145" s="114"/>
      <c r="U145" s="114"/>
      <c r="V145" s="92"/>
      <c r="W145" s="92"/>
      <c r="X145" s="114"/>
      <c r="Y145" s="114"/>
      <c r="Z145" s="114"/>
      <c r="AA145" s="92"/>
      <c r="AB145" s="92"/>
      <c r="AC145" s="114"/>
      <c r="AD145" s="114"/>
      <c r="AE145" s="92"/>
      <c r="AF145" s="92"/>
      <c r="AG145" s="92"/>
      <c r="AH145" s="92"/>
      <c r="AI145" s="92"/>
      <c r="AJ145" s="92"/>
      <c r="AK145" s="114"/>
      <c r="AL145" s="114"/>
      <c r="AM145" s="114"/>
      <c r="AN145" s="92"/>
      <c r="AO145" s="92"/>
      <c r="AP145" s="92"/>
      <c r="AQ145" s="92"/>
      <c r="AR145" s="92"/>
      <c r="AS145" s="92"/>
      <c r="AT145" s="114"/>
      <c r="AU145" s="114"/>
      <c r="AV145" s="114"/>
      <c r="AW145" s="114"/>
      <c r="AX145" s="114"/>
      <c r="AY145" s="114"/>
      <c r="AZ145" s="114"/>
      <c r="BA145" s="92"/>
      <c r="BB145" s="92"/>
      <c r="BC145" s="92"/>
      <c r="BD145" s="92"/>
      <c r="BE145" s="92"/>
      <c r="BF145" s="92"/>
      <c r="BG145" s="114"/>
      <c r="BH145" s="114"/>
      <c r="BI145" s="114"/>
      <c r="BJ145" s="114"/>
      <c r="BK145" s="92"/>
      <c r="BL145" s="92"/>
      <c r="BM145" s="92"/>
      <c r="BN145" s="92"/>
      <c r="BO145" s="92"/>
      <c r="BP145" s="92"/>
      <c r="BQ145" s="97"/>
      <c r="BR145" s="97"/>
      <c r="BS145" s="115"/>
      <c r="BT145" s="115"/>
      <c r="BU145" s="115"/>
      <c r="BV145" s="115"/>
      <c r="BW145" s="115"/>
      <c r="BX145" s="115"/>
      <c r="BY145" s="116"/>
      <c r="BZ145" s="116"/>
      <c r="CA145" s="115"/>
      <c r="CB145" s="117"/>
      <c r="CC145" s="87"/>
      <c r="CD145" s="100"/>
      <c r="CE145" s="118"/>
      <c r="CF145" s="118"/>
      <c r="CG145" s="118"/>
      <c r="CH145" s="118"/>
      <c r="CI145" s="118"/>
      <c r="CJ145" s="118"/>
      <c r="CK145" s="118"/>
      <c r="CL145" s="118"/>
      <c r="CM145" s="118"/>
      <c r="CN145" s="118"/>
      <c r="CO145" s="118"/>
      <c r="CP145" s="118"/>
      <c r="CQ145" s="118"/>
      <c r="CR145" s="118"/>
      <c r="CS145" s="118"/>
      <c r="CT145" s="118"/>
      <c r="CU145" s="118"/>
      <c r="CV145" s="118"/>
      <c r="CW145" s="118"/>
      <c r="CX145" s="118"/>
      <c r="CY145" s="118"/>
      <c r="CZ145" s="118"/>
      <c r="DA145" s="118"/>
      <c r="DB145" s="118"/>
      <c r="DC145" s="118"/>
      <c r="DD145" s="118"/>
      <c r="DE145" s="118"/>
      <c r="DF145" s="118"/>
      <c r="DG145" s="118"/>
      <c r="DH145" s="118"/>
      <c r="DI145" s="118"/>
      <c r="DJ145" s="118"/>
      <c r="DK145" s="118"/>
      <c r="DL145" s="118"/>
      <c r="DM145" s="118"/>
      <c r="DN145" s="118"/>
      <c r="DO145" s="118"/>
      <c r="DP145" s="118"/>
      <c r="DQ145" s="118"/>
      <c r="DR145" s="118"/>
      <c r="DS145" s="118"/>
      <c r="DT145" s="118"/>
      <c r="DU145" s="118"/>
      <c r="DV145" s="118"/>
      <c r="DW145" s="118"/>
      <c r="DX145" s="118"/>
      <c r="DY145" s="118"/>
      <c r="DZ145" s="118"/>
      <c r="EA145" s="118"/>
      <c r="EB145" s="118"/>
      <c r="EC145" s="118"/>
      <c r="ED145" s="118"/>
    </row>
    <row r="146" ht="14.25" customHeight="1">
      <c r="A146" s="86"/>
      <c r="B146" s="86"/>
      <c r="C146" s="86"/>
      <c r="D146" s="86"/>
      <c r="E146" s="86"/>
      <c r="F146" s="87"/>
      <c r="G146" s="134" t="s">
        <v>528</v>
      </c>
      <c r="H146" s="89"/>
      <c r="I146" s="92"/>
      <c r="J146" s="87"/>
      <c r="K146" s="87"/>
      <c r="L146" s="87"/>
      <c r="M146" s="87"/>
      <c r="N146" s="113" t="str">
        <f t="shared" si="60"/>
        <v/>
      </c>
      <c r="O146" s="95"/>
      <c r="P146" s="93">
        <f t="shared" si="61"/>
        <v>0</v>
      </c>
      <c r="Q146" s="92"/>
      <c r="R146" s="92"/>
      <c r="S146" s="114"/>
      <c r="T146" s="114"/>
      <c r="U146" s="114"/>
      <c r="V146" s="92"/>
      <c r="W146" s="92"/>
      <c r="X146" s="114"/>
      <c r="Y146" s="114"/>
      <c r="Z146" s="114"/>
      <c r="AA146" s="92"/>
      <c r="AB146" s="92"/>
      <c r="AC146" s="114"/>
      <c r="AD146" s="114"/>
      <c r="AE146" s="92"/>
      <c r="AF146" s="92"/>
      <c r="AG146" s="92"/>
      <c r="AH146" s="92"/>
      <c r="AI146" s="92"/>
      <c r="AJ146" s="92"/>
      <c r="AK146" s="114"/>
      <c r="AL146" s="114"/>
      <c r="AM146" s="114"/>
      <c r="AN146" s="92"/>
      <c r="AO146" s="92"/>
      <c r="AP146" s="92"/>
      <c r="AQ146" s="92"/>
      <c r="AR146" s="92"/>
      <c r="AS146" s="92"/>
      <c r="AT146" s="114"/>
      <c r="AU146" s="114"/>
      <c r="AV146" s="114"/>
      <c r="AW146" s="114"/>
      <c r="AX146" s="114"/>
      <c r="AY146" s="114"/>
      <c r="AZ146" s="114"/>
      <c r="BA146" s="92"/>
      <c r="BB146" s="92"/>
      <c r="BC146" s="92"/>
      <c r="BD146" s="92"/>
      <c r="BE146" s="92"/>
      <c r="BF146" s="92"/>
      <c r="BG146" s="114"/>
      <c r="BH146" s="114"/>
      <c r="BI146" s="114"/>
      <c r="BJ146" s="114"/>
      <c r="BK146" s="92"/>
      <c r="BL146" s="92"/>
      <c r="BM146" s="92"/>
      <c r="BN146" s="92"/>
      <c r="BO146" s="92"/>
      <c r="BP146" s="92"/>
      <c r="BQ146" s="97"/>
      <c r="BR146" s="97"/>
      <c r="BS146" s="115"/>
      <c r="BT146" s="115"/>
      <c r="BU146" s="115"/>
      <c r="BV146" s="115"/>
      <c r="BW146" s="115"/>
      <c r="BX146" s="115"/>
      <c r="BY146" s="116"/>
      <c r="BZ146" s="116"/>
      <c r="CA146" s="115"/>
      <c r="CB146" s="117"/>
      <c r="CC146" s="87"/>
      <c r="CD146" s="100"/>
      <c r="CE146" s="118"/>
      <c r="CF146" s="118"/>
      <c r="CG146" s="118"/>
      <c r="CH146" s="118"/>
      <c r="CI146" s="118"/>
      <c r="CJ146" s="118"/>
      <c r="CK146" s="118"/>
      <c r="CL146" s="118"/>
      <c r="CM146" s="118"/>
      <c r="CN146" s="118"/>
      <c r="CO146" s="118"/>
      <c r="CP146" s="118"/>
      <c r="CQ146" s="118"/>
      <c r="CR146" s="118"/>
      <c r="CS146" s="118"/>
      <c r="CT146" s="118"/>
      <c r="CU146" s="118"/>
      <c r="CV146" s="118"/>
      <c r="CW146" s="118"/>
      <c r="CX146" s="118"/>
      <c r="CY146" s="118"/>
      <c r="CZ146" s="118"/>
      <c r="DA146" s="118"/>
      <c r="DB146" s="118"/>
      <c r="DC146" s="118"/>
      <c r="DD146" s="118"/>
      <c r="DE146" s="118"/>
      <c r="DF146" s="118"/>
      <c r="DG146" s="118"/>
      <c r="DH146" s="118"/>
      <c r="DI146" s="118"/>
      <c r="DJ146" s="118"/>
      <c r="DK146" s="118"/>
      <c r="DL146" s="118"/>
      <c r="DM146" s="118"/>
      <c r="DN146" s="118"/>
      <c r="DO146" s="118"/>
      <c r="DP146" s="118"/>
      <c r="DQ146" s="118"/>
      <c r="DR146" s="118"/>
      <c r="DS146" s="118"/>
      <c r="DT146" s="118"/>
      <c r="DU146" s="118"/>
      <c r="DV146" s="118"/>
      <c r="DW146" s="118"/>
      <c r="DX146" s="118"/>
      <c r="DY146" s="118"/>
      <c r="DZ146" s="118"/>
      <c r="EA146" s="118"/>
      <c r="EB146" s="118"/>
      <c r="EC146" s="118"/>
      <c r="ED146" s="118"/>
    </row>
    <row r="147" ht="14.25" customHeight="1">
      <c r="A147" s="86"/>
      <c r="B147" s="86"/>
      <c r="C147" s="86"/>
      <c r="D147" s="86"/>
      <c r="E147" s="86"/>
      <c r="F147" s="87"/>
      <c r="G147" s="134" t="s">
        <v>528</v>
      </c>
      <c r="H147" s="89"/>
      <c r="I147" s="92"/>
      <c r="J147" s="87"/>
      <c r="K147" s="87"/>
      <c r="L147" s="87"/>
      <c r="M147" s="87"/>
      <c r="N147" s="113" t="str">
        <f t="shared" si="60"/>
        <v/>
      </c>
      <c r="O147" s="95"/>
      <c r="P147" s="93">
        <f t="shared" si="61"/>
        <v>0</v>
      </c>
      <c r="Q147" s="92"/>
      <c r="R147" s="92"/>
      <c r="S147" s="114"/>
      <c r="T147" s="114"/>
      <c r="U147" s="114"/>
      <c r="V147" s="92"/>
      <c r="W147" s="92"/>
      <c r="X147" s="114"/>
      <c r="Y147" s="114"/>
      <c r="Z147" s="114"/>
      <c r="AA147" s="92"/>
      <c r="AB147" s="92"/>
      <c r="AC147" s="114"/>
      <c r="AD147" s="114"/>
      <c r="AE147" s="92"/>
      <c r="AF147" s="92"/>
      <c r="AG147" s="92"/>
      <c r="AH147" s="92"/>
      <c r="AI147" s="92"/>
      <c r="AJ147" s="92"/>
      <c r="AK147" s="114"/>
      <c r="AL147" s="114"/>
      <c r="AM147" s="114"/>
      <c r="AN147" s="92"/>
      <c r="AO147" s="92"/>
      <c r="AP147" s="92"/>
      <c r="AQ147" s="92"/>
      <c r="AR147" s="92"/>
      <c r="AS147" s="92"/>
      <c r="AT147" s="114"/>
      <c r="AU147" s="114"/>
      <c r="AV147" s="114"/>
      <c r="AW147" s="114"/>
      <c r="AX147" s="114"/>
      <c r="AY147" s="114"/>
      <c r="AZ147" s="114"/>
      <c r="BA147" s="92"/>
      <c r="BB147" s="92"/>
      <c r="BC147" s="92"/>
      <c r="BD147" s="92"/>
      <c r="BE147" s="92"/>
      <c r="BF147" s="92"/>
      <c r="BG147" s="114"/>
      <c r="BH147" s="114"/>
      <c r="BI147" s="114"/>
      <c r="BJ147" s="114"/>
      <c r="BK147" s="92"/>
      <c r="BL147" s="92"/>
      <c r="BM147" s="92"/>
      <c r="BN147" s="92"/>
      <c r="BO147" s="92"/>
      <c r="BP147" s="92"/>
      <c r="BQ147" s="97"/>
      <c r="BR147" s="97"/>
      <c r="BS147" s="115"/>
      <c r="BT147" s="115"/>
      <c r="BU147" s="115"/>
      <c r="BV147" s="115"/>
      <c r="BW147" s="115"/>
      <c r="BX147" s="115"/>
      <c r="BY147" s="116"/>
      <c r="BZ147" s="116"/>
      <c r="CA147" s="115"/>
      <c r="CB147" s="117"/>
      <c r="CC147" s="87"/>
      <c r="CD147" s="100"/>
      <c r="CE147" s="118"/>
      <c r="CF147" s="118"/>
      <c r="CG147" s="118"/>
      <c r="CH147" s="118"/>
      <c r="CI147" s="118"/>
      <c r="CJ147" s="118"/>
      <c r="CK147" s="118"/>
      <c r="CL147" s="118"/>
      <c r="CM147" s="118"/>
      <c r="CN147" s="118"/>
      <c r="CO147" s="118"/>
      <c r="CP147" s="118"/>
      <c r="CQ147" s="118"/>
      <c r="CR147" s="118"/>
      <c r="CS147" s="118"/>
      <c r="CT147" s="118"/>
      <c r="CU147" s="118"/>
      <c r="CV147" s="118"/>
      <c r="CW147" s="118"/>
      <c r="CX147" s="118"/>
      <c r="CY147" s="118"/>
      <c r="CZ147" s="118"/>
      <c r="DA147" s="118"/>
      <c r="DB147" s="118"/>
      <c r="DC147" s="118"/>
      <c r="DD147" s="118"/>
      <c r="DE147" s="118"/>
      <c r="DF147" s="118"/>
      <c r="DG147" s="118"/>
      <c r="DH147" s="118"/>
      <c r="DI147" s="118"/>
      <c r="DJ147" s="118"/>
      <c r="DK147" s="118"/>
      <c r="DL147" s="118"/>
      <c r="DM147" s="118"/>
      <c r="DN147" s="118"/>
      <c r="DO147" s="118"/>
      <c r="DP147" s="118"/>
      <c r="DQ147" s="118"/>
      <c r="DR147" s="118"/>
      <c r="DS147" s="118"/>
      <c r="DT147" s="118"/>
      <c r="DU147" s="118"/>
      <c r="DV147" s="118"/>
      <c r="DW147" s="118"/>
      <c r="DX147" s="118"/>
      <c r="DY147" s="118"/>
      <c r="DZ147" s="118"/>
      <c r="EA147" s="118"/>
      <c r="EB147" s="118"/>
      <c r="EC147" s="118"/>
      <c r="ED147" s="118"/>
    </row>
    <row r="148" ht="14.25" customHeight="1">
      <c r="A148" s="86"/>
      <c r="B148" s="86"/>
      <c r="C148" s="86"/>
      <c r="D148" s="86"/>
      <c r="E148" s="86"/>
      <c r="F148" s="87"/>
      <c r="G148" s="134" t="s">
        <v>528</v>
      </c>
      <c r="H148" s="89"/>
      <c r="I148" s="92"/>
      <c r="J148" s="87"/>
      <c r="K148" s="87"/>
      <c r="L148" s="87"/>
      <c r="M148" s="87"/>
      <c r="N148" s="113" t="str">
        <f t="shared" si="60"/>
        <v/>
      </c>
      <c r="O148" s="95"/>
      <c r="P148" s="93">
        <f t="shared" si="61"/>
        <v>0</v>
      </c>
      <c r="Q148" s="92"/>
      <c r="R148" s="92"/>
      <c r="S148" s="114"/>
      <c r="T148" s="114"/>
      <c r="U148" s="114"/>
      <c r="V148" s="92"/>
      <c r="W148" s="92"/>
      <c r="X148" s="114"/>
      <c r="Y148" s="114"/>
      <c r="Z148" s="114"/>
      <c r="AA148" s="92"/>
      <c r="AB148" s="92"/>
      <c r="AC148" s="114"/>
      <c r="AD148" s="114"/>
      <c r="AE148" s="92"/>
      <c r="AF148" s="92"/>
      <c r="AG148" s="92"/>
      <c r="AH148" s="92"/>
      <c r="AI148" s="92"/>
      <c r="AJ148" s="92"/>
      <c r="AK148" s="114"/>
      <c r="AL148" s="114"/>
      <c r="AM148" s="114"/>
      <c r="AN148" s="92"/>
      <c r="AO148" s="92"/>
      <c r="AP148" s="92"/>
      <c r="AQ148" s="92"/>
      <c r="AR148" s="92"/>
      <c r="AS148" s="92"/>
      <c r="AT148" s="114"/>
      <c r="AU148" s="114"/>
      <c r="AV148" s="114"/>
      <c r="AW148" s="114"/>
      <c r="AX148" s="114"/>
      <c r="AY148" s="114"/>
      <c r="AZ148" s="114"/>
      <c r="BA148" s="92"/>
      <c r="BB148" s="92"/>
      <c r="BC148" s="92"/>
      <c r="BD148" s="92"/>
      <c r="BE148" s="92"/>
      <c r="BF148" s="92"/>
      <c r="BG148" s="114"/>
      <c r="BH148" s="114"/>
      <c r="BI148" s="114"/>
      <c r="BJ148" s="114"/>
      <c r="BK148" s="92"/>
      <c r="BL148" s="92"/>
      <c r="BM148" s="92"/>
      <c r="BN148" s="92"/>
      <c r="BO148" s="92"/>
      <c r="BP148" s="92"/>
      <c r="BQ148" s="97"/>
      <c r="BR148" s="97"/>
      <c r="BS148" s="115"/>
      <c r="BT148" s="115"/>
      <c r="BU148" s="115"/>
      <c r="BV148" s="115"/>
      <c r="BW148" s="115"/>
      <c r="BX148" s="115"/>
      <c r="BY148" s="116"/>
      <c r="BZ148" s="116"/>
      <c r="CA148" s="115"/>
      <c r="CB148" s="117"/>
      <c r="CC148" s="87"/>
      <c r="CD148" s="100"/>
      <c r="CE148" s="118"/>
      <c r="CF148" s="118"/>
      <c r="CG148" s="118"/>
      <c r="CH148" s="118"/>
      <c r="CI148" s="118"/>
      <c r="CJ148" s="118"/>
      <c r="CK148" s="118"/>
      <c r="CL148" s="118"/>
      <c r="CM148" s="118"/>
      <c r="CN148" s="118"/>
      <c r="CO148" s="118"/>
      <c r="CP148" s="118"/>
      <c r="CQ148" s="118"/>
      <c r="CR148" s="118"/>
      <c r="CS148" s="118"/>
      <c r="CT148" s="118"/>
      <c r="CU148" s="118"/>
      <c r="CV148" s="118"/>
      <c r="CW148" s="118"/>
      <c r="CX148" s="118"/>
      <c r="CY148" s="118"/>
      <c r="CZ148" s="118"/>
      <c r="DA148" s="118"/>
      <c r="DB148" s="118"/>
      <c r="DC148" s="118"/>
      <c r="DD148" s="118"/>
      <c r="DE148" s="118"/>
      <c r="DF148" s="118"/>
      <c r="DG148" s="118"/>
      <c r="DH148" s="118"/>
      <c r="DI148" s="118"/>
      <c r="DJ148" s="118"/>
      <c r="DK148" s="118"/>
      <c r="DL148" s="118"/>
      <c r="DM148" s="118"/>
      <c r="DN148" s="118"/>
      <c r="DO148" s="118"/>
      <c r="DP148" s="118"/>
      <c r="DQ148" s="118"/>
      <c r="DR148" s="118"/>
      <c r="DS148" s="118"/>
      <c r="DT148" s="118"/>
      <c r="DU148" s="118"/>
      <c r="DV148" s="118"/>
      <c r="DW148" s="118"/>
      <c r="DX148" s="118"/>
      <c r="DY148" s="118"/>
      <c r="DZ148" s="118"/>
      <c r="EA148" s="118"/>
      <c r="EB148" s="118"/>
      <c r="EC148" s="118"/>
      <c r="ED148" s="118"/>
    </row>
    <row r="149" ht="14.25" customHeight="1">
      <c r="A149" s="86"/>
      <c r="B149" s="86"/>
      <c r="C149" s="86"/>
      <c r="D149" s="86"/>
      <c r="E149" s="86"/>
      <c r="F149" s="87"/>
      <c r="G149" s="134" t="s">
        <v>528</v>
      </c>
      <c r="H149" s="89"/>
      <c r="I149" s="92"/>
      <c r="J149" s="87"/>
      <c r="K149" s="87"/>
      <c r="L149" s="87"/>
      <c r="M149" s="87"/>
      <c r="N149" s="113" t="str">
        <f t="shared" si="60"/>
        <v/>
      </c>
      <c r="O149" s="95"/>
      <c r="P149" s="93">
        <f t="shared" si="61"/>
        <v>0</v>
      </c>
      <c r="Q149" s="92"/>
      <c r="R149" s="92"/>
      <c r="S149" s="114"/>
      <c r="T149" s="114"/>
      <c r="U149" s="114"/>
      <c r="V149" s="92"/>
      <c r="W149" s="92"/>
      <c r="X149" s="114"/>
      <c r="Y149" s="114"/>
      <c r="Z149" s="114"/>
      <c r="AA149" s="92"/>
      <c r="AB149" s="92"/>
      <c r="AC149" s="114"/>
      <c r="AD149" s="114"/>
      <c r="AE149" s="92"/>
      <c r="AF149" s="92"/>
      <c r="AG149" s="92"/>
      <c r="AH149" s="92"/>
      <c r="AI149" s="92"/>
      <c r="AJ149" s="92"/>
      <c r="AK149" s="114"/>
      <c r="AL149" s="114"/>
      <c r="AM149" s="114"/>
      <c r="AN149" s="92"/>
      <c r="AO149" s="92"/>
      <c r="AP149" s="92"/>
      <c r="AQ149" s="92"/>
      <c r="AR149" s="92"/>
      <c r="AS149" s="92"/>
      <c r="AT149" s="114"/>
      <c r="AU149" s="114"/>
      <c r="AV149" s="114"/>
      <c r="AW149" s="114"/>
      <c r="AX149" s="114"/>
      <c r="AY149" s="114"/>
      <c r="AZ149" s="114"/>
      <c r="BA149" s="92"/>
      <c r="BB149" s="92"/>
      <c r="BC149" s="92"/>
      <c r="BD149" s="92"/>
      <c r="BE149" s="92"/>
      <c r="BF149" s="92"/>
      <c r="BG149" s="114"/>
      <c r="BH149" s="114"/>
      <c r="BI149" s="114"/>
      <c r="BJ149" s="114"/>
      <c r="BK149" s="92"/>
      <c r="BL149" s="92"/>
      <c r="BM149" s="92"/>
      <c r="BN149" s="92"/>
      <c r="BO149" s="92"/>
      <c r="BP149" s="92"/>
      <c r="BQ149" s="97"/>
      <c r="BR149" s="97"/>
      <c r="BS149" s="115"/>
      <c r="BT149" s="115"/>
      <c r="BU149" s="115"/>
      <c r="BV149" s="115"/>
      <c r="BW149" s="115"/>
      <c r="BX149" s="115"/>
      <c r="BY149" s="116"/>
      <c r="BZ149" s="116"/>
      <c r="CA149" s="115"/>
      <c r="CB149" s="117"/>
      <c r="CC149" s="87"/>
      <c r="CD149" s="100"/>
      <c r="CE149" s="118"/>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8"/>
      <c r="DQ149" s="118"/>
      <c r="DR149" s="118"/>
      <c r="DS149" s="118"/>
      <c r="DT149" s="118"/>
      <c r="DU149" s="118"/>
      <c r="DV149" s="118"/>
      <c r="DW149" s="118"/>
      <c r="DX149" s="118"/>
      <c r="DY149" s="118"/>
      <c r="DZ149" s="118"/>
      <c r="EA149" s="118"/>
      <c r="EB149" s="118"/>
      <c r="EC149" s="118"/>
      <c r="ED149" s="118"/>
    </row>
    <row r="150" ht="14.25" customHeight="1">
      <c r="A150" s="86"/>
      <c r="B150" s="86"/>
      <c r="C150" s="86"/>
      <c r="D150" s="86"/>
      <c r="E150" s="86"/>
      <c r="F150" s="87"/>
      <c r="G150" s="134" t="s">
        <v>528</v>
      </c>
      <c r="H150" s="89"/>
      <c r="I150" s="92"/>
      <c r="J150" s="87"/>
      <c r="K150" s="87"/>
      <c r="L150" s="87"/>
      <c r="M150" s="87"/>
      <c r="N150" s="113" t="str">
        <f t="shared" si="60"/>
        <v/>
      </c>
      <c r="O150" s="95"/>
      <c r="P150" s="93">
        <f t="shared" si="61"/>
        <v>0</v>
      </c>
      <c r="Q150" s="92"/>
      <c r="R150" s="92"/>
      <c r="S150" s="114"/>
      <c r="T150" s="114"/>
      <c r="U150" s="114"/>
      <c r="V150" s="92"/>
      <c r="W150" s="92"/>
      <c r="X150" s="114"/>
      <c r="Y150" s="114"/>
      <c r="Z150" s="114"/>
      <c r="AA150" s="92"/>
      <c r="AB150" s="92"/>
      <c r="AC150" s="114"/>
      <c r="AD150" s="114"/>
      <c r="AE150" s="92"/>
      <c r="AF150" s="92"/>
      <c r="AG150" s="92"/>
      <c r="AH150" s="92"/>
      <c r="AI150" s="92"/>
      <c r="AJ150" s="92"/>
      <c r="AK150" s="114"/>
      <c r="AL150" s="114"/>
      <c r="AM150" s="114"/>
      <c r="AN150" s="92"/>
      <c r="AO150" s="92"/>
      <c r="AP150" s="92"/>
      <c r="AQ150" s="92"/>
      <c r="AR150" s="92"/>
      <c r="AS150" s="92"/>
      <c r="AT150" s="114"/>
      <c r="AU150" s="114"/>
      <c r="AV150" s="114"/>
      <c r="AW150" s="114"/>
      <c r="AX150" s="114"/>
      <c r="AY150" s="114"/>
      <c r="AZ150" s="114"/>
      <c r="BA150" s="92"/>
      <c r="BB150" s="92"/>
      <c r="BC150" s="92"/>
      <c r="BD150" s="92"/>
      <c r="BE150" s="92"/>
      <c r="BF150" s="92"/>
      <c r="BG150" s="114"/>
      <c r="BH150" s="114"/>
      <c r="BI150" s="114"/>
      <c r="BJ150" s="114"/>
      <c r="BK150" s="92"/>
      <c r="BL150" s="92"/>
      <c r="BM150" s="92"/>
      <c r="BN150" s="92"/>
      <c r="BO150" s="92"/>
      <c r="BP150" s="92"/>
      <c r="BQ150" s="97"/>
      <c r="BR150" s="97"/>
      <c r="BS150" s="115"/>
      <c r="BT150" s="115"/>
      <c r="BU150" s="115"/>
      <c r="BV150" s="115"/>
      <c r="BW150" s="115"/>
      <c r="BX150" s="115"/>
      <c r="BY150" s="116"/>
      <c r="BZ150" s="116"/>
      <c r="CA150" s="115"/>
      <c r="CB150" s="117"/>
      <c r="CC150" s="87"/>
      <c r="CD150" s="100"/>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c r="DK150" s="118"/>
      <c r="DL150" s="118"/>
      <c r="DM150" s="118"/>
      <c r="DN150" s="118"/>
      <c r="DO150" s="118"/>
      <c r="DP150" s="118"/>
      <c r="DQ150" s="118"/>
      <c r="DR150" s="118"/>
      <c r="DS150" s="118"/>
      <c r="DT150" s="118"/>
      <c r="DU150" s="118"/>
      <c r="DV150" s="118"/>
      <c r="DW150" s="118"/>
      <c r="DX150" s="118"/>
      <c r="DY150" s="118"/>
      <c r="DZ150" s="118"/>
      <c r="EA150" s="118"/>
      <c r="EB150" s="118"/>
      <c r="EC150" s="118"/>
      <c r="ED150" s="118"/>
    </row>
    <row r="151" ht="14.25" customHeight="1">
      <c r="A151" s="86"/>
      <c r="B151" s="86"/>
      <c r="C151" s="86"/>
      <c r="D151" s="86"/>
      <c r="E151" s="86"/>
      <c r="F151" s="87"/>
      <c r="G151" s="134" t="s">
        <v>528</v>
      </c>
      <c r="H151" s="89"/>
      <c r="I151" s="92"/>
      <c r="J151" s="87"/>
      <c r="K151" s="87"/>
      <c r="L151" s="87"/>
      <c r="M151" s="87"/>
      <c r="N151" s="113" t="str">
        <f t="shared" si="60"/>
        <v/>
      </c>
      <c r="O151" s="95"/>
      <c r="P151" s="93">
        <f t="shared" si="61"/>
        <v>0</v>
      </c>
      <c r="Q151" s="92"/>
      <c r="R151" s="92"/>
      <c r="S151" s="114"/>
      <c r="T151" s="114"/>
      <c r="U151" s="114"/>
      <c r="V151" s="92"/>
      <c r="W151" s="92"/>
      <c r="X151" s="114"/>
      <c r="Y151" s="114"/>
      <c r="Z151" s="114"/>
      <c r="AA151" s="92"/>
      <c r="AB151" s="92"/>
      <c r="AC151" s="114"/>
      <c r="AD151" s="114"/>
      <c r="AE151" s="92"/>
      <c r="AF151" s="92"/>
      <c r="AG151" s="92"/>
      <c r="AH151" s="92"/>
      <c r="AI151" s="92"/>
      <c r="AJ151" s="92"/>
      <c r="AK151" s="114"/>
      <c r="AL151" s="114"/>
      <c r="AM151" s="114"/>
      <c r="AN151" s="92"/>
      <c r="AO151" s="92"/>
      <c r="AP151" s="92"/>
      <c r="AQ151" s="92"/>
      <c r="AR151" s="92"/>
      <c r="AS151" s="92"/>
      <c r="AT151" s="114"/>
      <c r="AU151" s="114"/>
      <c r="AV151" s="114"/>
      <c r="AW151" s="114"/>
      <c r="AX151" s="114"/>
      <c r="AY151" s="114"/>
      <c r="AZ151" s="114"/>
      <c r="BA151" s="92"/>
      <c r="BB151" s="92"/>
      <c r="BC151" s="92"/>
      <c r="BD151" s="92"/>
      <c r="BE151" s="92"/>
      <c r="BF151" s="92"/>
      <c r="BG151" s="114"/>
      <c r="BH151" s="114"/>
      <c r="BI151" s="114"/>
      <c r="BJ151" s="114"/>
      <c r="BK151" s="92"/>
      <c r="BL151" s="92"/>
      <c r="BM151" s="92"/>
      <c r="BN151" s="92"/>
      <c r="BO151" s="92"/>
      <c r="BP151" s="92"/>
      <c r="BQ151" s="97"/>
      <c r="BR151" s="97"/>
      <c r="BS151" s="115"/>
      <c r="BT151" s="115"/>
      <c r="BU151" s="115"/>
      <c r="BV151" s="115"/>
      <c r="BW151" s="115"/>
      <c r="BX151" s="115"/>
      <c r="BY151" s="116"/>
      <c r="BZ151" s="116"/>
      <c r="CA151" s="115"/>
      <c r="CB151" s="117"/>
      <c r="CC151" s="87"/>
      <c r="CD151" s="100"/>
      <c r="CE151" s="118"/>
      <c r="CF151" s="118"/>
      <c r="CG151" s="118"/>
      <c r="CH151" s="118"/>
      <c r="CI151" s="118"/>
      <c r="CJ151" s="118"/>
      <c r="CK151" s="118"/>
      <c r="CL151" s="118"/>
      <c r="CM151" s="118"/>
      <c r="CN151" s="118"/>
      <c r="CO151" s="118"/>
      <c r="CP151" s="118"/>
      <c r="CQ151" s="118"/>
      <c r="CR151" s="118"/>
      <c r="CS151" s="118"/>
      <c r="CT151" s="118"/>
      <c r="CU151" s="118"/>
      <c r="CV151" s="118"/>
      <c r="CW151" s="118"/>
      <c r="CX151" s="118"/>
      <c r="CY151" s="118"/>
      <c r="CZ151" s="118"/>
      <c r="DA151" s="118"/>
      <c r="DB151" s="118"/>
      <c r="DC151" s="118"/>
      <c r="DD151" s="118"/>
      <c r="DE151" s="118"/>
      <c r="DF151" s="118"/>
      <c r="DG151" s="118"/>
      <c r="DH151" s="118"/>
      <c r="DI151" s="118"/>
      <c r="DJ151" s="118"/>
      <c r="DK151" s="118"/>
      <c r="DL151" s="118"/>
      <c r="DM151" s="118"/>
      <c r="DN151" s="118"/>
      <c r="DO151" s="118"/>
      <c r="DP151" s="118"/>
      <c r="DQ151" s="118"/>
      <c r="DR151" s="118"/>
      <c r="DS151" s="118"/>
      <c r="DT151" s="118"/>
      <c r="DU151" s="118"/>
      <c r="DV151" s="118"/>
      <c r="DW151" s="118"/>
      <c r="DX151" s="118"/>
      <c r="DY151" s="118"/>
      <c r="DZ151" s="118"/>
      <c r="EA151" s="118"/>
      <c r="EB151" s="118"/>
      <c r="EC151" s="118"/>
      <c r="ED151" s="118"/>
    </row>
    <row r="152" ht="14.25" customHeight="1">
      <c r="A152" s="86"/>
      <c r="B152" s="86"/>
      <c r="C152" s="86"/>
      <c r="D152" s="86"/>
      <c r="E152" s="86"/>
      <c r="F152" s="87"/>
      <c r="G152" s="134" t="s">
        <v>528</v>
      </c>
      <c r="H152" s="89"/>
      <c r="I152" s="92"/>
      <c r="J152" s="87"/>
      <c r="K152" s="87"/>
      <c r="L152" s="87"/>
      <c r="M152" s="87"/>
      <c r="N152" s="113" t="str">
        <f t="shared" si="60"/>
        <v/>
      </c>
      <c r="O152" s="95"/>
      <c r="P152" s="93">
        <f t="shared" si="61"/>
        <v>0</v>
      </c>
      <c r="Q152" s="92"/>
      <c r="R152" s="92"/>
      <c r="S152" s="114"/>
      <c r="T152" s="114"/>
      <c r="U152" s="114"/>
      <c r="V152" s="92"/>
      <c r="W152" s="92"/>
      <c r="X152" s="114"/>
      <c r="Y152" s="114"/>
      <c r="Z152" s="114"/>
      <c r="AA152" s="92"/>
      <c r="AB152" s="92"/>
      <c r="AC152" s="114"/>
      <c r="AD152" s="114"/>
      <c r="AE152" s="92"/>
      <c r="AF152" s="92"/>
      <c r="AG152" s="92"/>
      <c r="AH152" s="92"/>
      <c r="AI152" s="92"/>
      <c r="AJ152" s="92"/>
      <c r="AK152" s="114"/>
      <c r="AL152" s="114"/>
      <c r="AM152" s="114"/>
      <c r="AN152" s="92"/>
      <c r="AO152" s="92"/>
      <c r="AP152" s="92"/>
      <c r="AQ152" s="92"/>
      <c r="AR152" s="92"/>
      <c r="AS152" s="92"/>
      <c r="AT152" s="114"/>
      <c r="AU152" s="114"/>
      <c r="AV152" s="114"/>
      <c r="AW152" s="114"/>
      <c r="AX152" s="114"/>
      <c r="AY152" s="114"/>
      <c r="AZ152" s="114"/>
      <c r="BA152" s="92"/>
      <c r="BB152" s="92"/>
      <c r="BC152" s="92"/>
      <c r="BD152" s="92"/>
      <c r="BE152" s="92"/>
      <c r="BF152" s="92"/>
      <c r="BG152" s="114"/>
      <c r="BH152" s="114"/>
      <c r="BI152" s="114"/>
      <c r="BJ152" s="114"/>
      <c r="BK152" s="92"/>
      <c r="BL152" s="92"/>
      <c r="BM152" s="92"/>
      <c r="BN152" s="92"/>
      <c r="BO152" s="92"/>
      <c r="BP152" s="92"/>
      <c r="BQ152" s="97"/>
      <c r="BR152" s="97"/>
      <c r="BS152" s="115"/>
      <c r="BT152" s="115"/>
      <c r="BU152" s="115"/>
      <c r="BV152" s="115"/>
      <c r="BW152" s="115"/>
      <c r="BX152" s="115"/>
      <c r="BY152" s="116"/>
      <c r="BZ152" s="116"/>
      <c r="CA152" s="115"/>
      <c r="CB152" s="117"/>
      <c r="CC152" s="87"/>
      <c r="CD152" s="100"/>
      <c r="CE152" s="118"/>
      <c r="CF152" s="118"/>
      <c r="CG152" s="118"/>
      <c r="CH152" s="118"/>
      <c r="CI152" s="118"/>
      <c r="CJ152" s="118"/>
      <c r="CK152" s="118"/>
      <c r="CL152" s="118"/>
      <c r="CM152" s="118"/>
      <c r="CN152" s="118"/>
      <c r="CO152" s="118"/>
      <c r="CP152" s="118"/>
      <c r="CQ152" s="118"/>
      <c r="CR152" s="118"/>
      <c r="CS152" s="118"/>
      <c r="CT152" s="118"/>
      <c r="CU152" s="118"/>
      <c r="CV152" s="118"/>
      <c r="CW152" s="118"/>
      <c r="CX152" s="118"/>
      <c r="CY152" s="118"/>
      <c r="CZ152" s="118"/>
      <c r="DA152" s="118"/>
      <c r="DB152" s="118"/>
      <c r="DC152" s="118"/>
      <c r="DD152" s="118"/>
      <c r="DE152" s="118"/>
      <c r="DF152" s="118"/>
      <c r="DG152" s="118"/>
      <c r="DH152" s="118"/>
      <c r="DI152" s="118"/>
      <c r="DJ152" s="118"/>
      <c r="DK152" s="118"/>
      <c r="DL152" s="118"/>
      <c r="DM152" s="118"/>
      <c r="DN152" s="118"/>
      <c r="DO152" s="118"/>
      <c r="DP152" s="118"/>
      <c r="DQ152" s="118"/>
      <c r="DR152" s="118"/>
      <c r="DS152" s="118"/>
      <c r="DT152" s="118"/>
      <c r="DU152" s="118"/>
      <c r="DV152" s="118"/>
      <c r="DW152" s="118"/>
      <c r="DX152" s="118"/>
      <c r="DY152" s="118"/>
      <c r="DZ152" s="118"/>
      <c r="EA152" s="118"/>
      <c r="EB152" s="118"/>
      <c r="EC152" s="118"/>
      <c r="ED152" s="118"/>
    </row>
    <row r="153" ht="14.25" customHeight="1">
      <c r="A153" s="86"/>
      <c r="B153" s="86"/>
      <c r="C153" s="86"/>
      <c r="D153" s="86"/>
      <c r="E153" s="86"/>
      <c r="F153" s="87"/>
      <c r="G153" s="134" t="s">
        <v>528</v>
      </c>
      <c r="H153" s="89"/>
      <c r="I153" s="92"/>
      <c r="J153" s="87"/>
      <c r="K153" s="87"/>
      <c r="L153" s="87"/>
      <c r="M153" s="87"/>
      <c r="N153" s="113" t="str">
        <f t="shared" si="60"/>
        <v/>
      </c>
      <c r="O153" s="95"/>
      <c r="P153" s="93">
        <f t="shared" si="61"/>
        <v>0</v>
      </c>
      <c r="Q153" s="92"/>
      <c r="R153" s="92"/>
      <c r="S153" s="114"/>
      <c r="T153" s="114"/>
      <c r="U153" s="114"/>
      <c r="V153" s="92"/>
      <c r="W153" s="92"/>
      <c r="X153" s="114"/>
      <c r="Y153" s="114"/>
      <c r="Z153" s="114"/>
      <c r="AA153" s="92"/>
      <c r="AB153" s="92"/>
      <c r="AC153" s="114"/>
      <c r="AD153" s="114"/>
      <c r="AE153" s="92"/>
      <c r="AF153" s="92"/>
      <c r="AG153" s="92"/>
      <c r="AH153" s="92"/>
      <c r="AI153" s="92"/>
      <c r="AJ153" s="92"/>
      <c r="AK153" s="114"/>
      <c r="AL153" s="114"/>
      <c r="AM153" s="114"/>
      <c r="AN153" s="92"/>
      <c r="AO153" s="92"/>
      <c r="AP153" s="92"/>
      <c r="AQ153" s="92"/>
      <c r="AR153" s="92"/>
      <c r="AS153" s="92"/>
      <c r="AT153" s="114"/>
      <c r="AU153" s="114"/>
      <c r="AV153" s="114"/>
      <c r="AW153" s="114"/>
      <c r="AX153" s="114"/>
      <c r="AY153" s="114"/>
      <c r="AZ153" s="114"/>
      <c r="BA153" s="92"/>
      <c r="BB153" s="92"/>
      <c r="BC153" s="92"/>
      <c r="BD153" s="92"/>
      <c r="BE153" s="92"/>
      <c r="BF153" s="92"/>
      <c r="BG153" s="114"/>
      <c r="BH153" s="114"/>
      <c r="BI153" s="114"/>
      <c r="BJ153" s="114"/>
      <c r="BK153" s="92"/>
      <c r="BL153" s="92"/>
      <c r="BM153" s="92"/>
      <c r="BN153" s="92"/>
      <c r="BO153" s="92"/>
      <c r="BP153" s="92"/>
      <c r="BQ153" s="97"/>
      <c r="BR153" s="97"/>
      <c r="BS153" s="115"/>
      <c r="BT153" s="115"/>
      <c r="BU153" s="115"/>
      <c r="BV153" s="115"/>
      <c r="BW153" s="115"/>
      <c r="BX153" s="115"/>
      <c r="BY153" s="116"/>
      <c r="BZ153" s="116"/>
      <c r="CA153" s="115"/>
      <c r="CB153" s="117"/>
      <c r="CC153" s="87"/>
      <c r="CD153" s="100"/>
      <c r="CE153" s="118"/>
      <c r="CF153" s="118"/>
      <c r="CG153" s="118"/>
      <c r="CH153" s="118"/>
      <c r="CI153" s="118"/>
      <c r="CJ153" s="118"/>
      <c r="CK153" s="118"/>
      <c r="CL153" s="118"/>
      <c r="CM153" s="118"/>
      <c r="CN153" s="118"/>
      <c r="CO153" s="118"/>
      <c r="CP153" s="118"/>
      <c r="CQ153" s="118"/>
      <c r="CR153" s="118"/>
      <c r="CS153" s="118"/>
      <c r="CT153" s="118"/>
      <c r="CU153" s="118"/>
      <c r="CV153" s="118"/>
      <c r="CW153" s="118"/>
      <c r="CX153" s="118"/>
      <c r="CY153" s="118"/>
      <c r="CZ153" s="118"/>
      <c r="DA153" s="118"/>
      <c r="DB153" s="118"/>
      <c r="DC153" s="118"/>
      <c r="DD153" s="118"/>
      <c r="DE153" s="118"/>
      <c r="DF153" s="118"/>
      <c r="DG153" s="118"/>
      <c r="DH153" s="118"/>
      <c r="DI153" s="118"/>
      <c r="DJ153" s="118"/>
      <c r="DK153" s="118"/>
      <c r="DL153" s="118"/>
      <c r="DM153" s="118"/>
      <c r="DN153" s="118"/>
      <c r="DO153" s="118"/>
      <c r="DP153" s="118"/>
      <c r="DQ153" s="118"/>
      <c r="DR153" s="118"/>
      <c r="DS153" s="118"/>
      <c r="DT153" s="118"/>
      <c r="DU153" s="118"/>
      <c r="DV153" s="118"/>
      <c r="DW153" s="118"/>
      <c r="DX153" s="118"/>
      <c r="DY153" s="118"/>
      <c r="DZ153" s="118"/>
      <c r="EA153" s="118"/>
      <c r="EB153" s="118"/>
      <c r="EC153" s="118"/>
      <c r="ED153" s="118"/>
    </row>
    <row r="154" ht="14.25" customHeight="1">
      <c r="A154" s="86"/>
      <c r="B154" s="86"/>
      <c r="C154" s="86"/>
      <c r="D154" s="86"/>
      <c r="E154" s="86"/>
      <c r="F154" s="87"/>
      <c r="G154" s="134" t="s">
        <v>528</v>
      </c>
      <c r="H154" s="89"/>
      <c r="I154" s="92"/>
      <c r="J154" s="87"/>
      <c r="K154" s="87"/>
      <c r="L154" s="87"/>
      <c r="M154" s="87"/>
      <c r="N154" s="113" t="str">
        <f t="shared" si="60"/>
        <v/>
      </c>
      <c r="O154" s="95"/>
      <c r="P154" s="93">
        <f t="shared" si="61"/>
        <v>0</v>
      </c>
      <c r="Q154" s="92"/>
      <c r="R154" s="92"/>
      <c r="S154" s="114"/>
      <c r="T154" s="114"/>
      <c r="U154" s="114"/>
      <c r="V154" s="92"/>
      <c r="W154" s="92"/>
      <c r="X154" s="114"/>
      <c r="Y154" s="114"/>
      <c r="Z154" s="114"/>
      <c r="AA154" s="92"/>
      <c r="AB154" s="92"/>
      <c r="AC154" s="114"/>
      <c r="AD154" s="114"/>
      <c r="AE154" s="92"/>
      <c r="AF154" s="92"/>
      <c r="AG154" s="92"/>
      <c r="AH154" s="92"/>
      <c r="AI154" s="92"/>
      <c r="AJ154" s="92"/>
      <c r="AK154" s="114"/>
      <c r="AL154" s="114"/>
      <c r="AM154" s="114"/>
      <c r="AN154" s="92"/>
      <c r="AO154" s="92"/>
      <c r="AP154" s="92"/>
      <c r="AQ154" s="92"/>
      <c r="AR154" s="92"/>
      <c r="AS154" s="92"/>
      <c r="AT154" s="114"/>
      <c r="AU154" s="114"/>
      <c r="AV154" s="114"/>
      <c r="AW154" s="114"/>
      <c r="AX154" s="114"/>
      <c r="AY154" s="114"/>
      <c r="AZ154" s="114"/>
      <c r="BA154" s="92"/>
      <c r="BB154" s="92"/>
      <c r="BC154" s="92"/>
      <c r="BD154" s="92"/>
      <c r="BE154" s="92"/>
      <c r="BF154" s="92"/>
      <c r="BG154" s="114"/>
      <c r="BH154" s="114"/>
      <c r="BI154" s="114"/>
      <c r="BJ154" s="114"/>
      <c r="BK154" s="92"/>
      <c r="BL154" s="92"/>
      <c r="BM154" s="92"/>
      <c r="BN154" s="92"/>
      <c r="BO154" s="92"/>
      <c r="BP154" s="92"/>
      <c r="BQ154" s="97"/>
      <c r="BR154" s="97"/>
      <c r="BS154" s="115"/>
      <c r="BT154" s="115"/>
      <c r="BU154" s="115"/>
      <c r="BV154" s="115"/>
      <c r="BW154" s="115"/>
      <c r="BX154" s="115"/>
      <c r="BY154" s="116"/>
      <c r="BZ154" s="116"/>
      <c r="CA154" s="115"/>
      <c r="CB154" s="117"/>
      <c r="CC154" s="87"/>
      <c r="CD154" s="100"/>
      <c r="CE154" s="118"/>
      <c r="CF154" s="118"/>
      <c r="CG154" s="118"/>
      <c r="CH154" s="118"/>
      <c r="CI154" s="118"/>
      <c r="CJ154" s="118"/>
      <c r="CK154" s="118"/>
      <c r="CL154" s="118"/>
      <c r="CM154" s="118"/>
      <c r="CN154" s="118"/>
      <c r="CO154" s="118"/>
      <c r="CP154" s="118"/>
      <c r="CQ154" s="118"/>
      <c r="CR154" s="118"/>
      <c r="CS154" s="118"/>
      <c r="CT154" s="118"/>
      <c r="CU154" s="118"/>
      <c r="CV154" s="118"/>
      <c r="CW154" s="118"/>
      <c r="CX154" s="118"/>
      <c r="CY154" s="118"/>
      <c r="CZ154" s="118"/>
      <c r="DA154" s="118"/>
      <c r="DB154" s="118"/>
      <c r="DC154" s="118"/>
      <c r="DD154" s="118"/>
      <c r="DE154" s="118"/>
      <c r="DF154" s="118"/>
      <c r="DG154" s="118"/>
      <c r="DH154" s="118"/>
      <c r="DI154" s="118"/>
      <c r="DJ154" s="118"/>
      <c r="DK154" s="118"/>
      <c r="DL154" s="118"/>
      <c r="DM154" s="118"/>
      <c r="DN154" s="118"/>
      <c r="DO154" s="118"/>
      <c r="DP154" s="118"/>
      <c r="DQ154" s="118"/>
      <c r="DR154" s="118"/>
      <c r="DS154" s="118"/>
      <c r="DT154" s="118"/>
      <c r="DU154" s="118"/>
      <c r="DV154" s="118"/>
      <c r="DW154" s="118"/>
      <c r="DX154" s="118"/>
      <c r="DY154" s="118"/>
      <c r="DZ154" s="118"/>
      <c r="EA154" s="118"/>
      <c r="EB154" s="118"/>
      <c r="EC154" s="118"/>
      <c r="ED154" s="118"/>
    </row>
    <row r="155" ht="14.25" customHeight="1">
      <c r="A155" s="86"/>
      <c r="B155" s="86"/>
      <c r="C155" s="86"/>
      <c r="D155" s="86"/>
      <c r="E155" s="86"/>
      <c r="F155" s="87"/>
      <c r="G155" s="134" t="s">
        <v>528</v>
      </c>
      <c r="H155" s="89"/>
      <c r="I155" s="92"/>
      <c r="J155" s="87"/>
      <c r="K155" s="87"/>
      <c r="L155" s="87"/>
      <c r="M155" s="87"/>
      <c r="N155" s="113" t="str">
        <f t="shared" si="60"/>
        <v/>
      </c>
      <c r="O155" s="95"/>
      <c r="P155" s="93">
        <f t="shared" si="61"/>
        <v>0</v>
      </c>
      <c r="Q155" s="92"/>
      <c r="R155" s="92"/>
      <c r="S155" s="114"/>
      <c r="T155" s="114"/>
      <c r="U155" s="114"/>
      <c r="V155" s="92"/>
      <c r="W155" s="92"/>
      <c r="X155" s="114"/>
      <c r="Y155" s="114"/>
      <c r="Z155" s="114"/>
      <c r="AA155" s="92"/>
      <c r="AB155" s="92"/>
      <c r="AC155" s="114"/>
      <c r="AD155" s="114"/>
      <c r="AE155" s="92"/>
      <c r="AF155" s="92"/>
      <c r="AG155" s="92"/>
      <c r="AH155" s="92"/>
      <c r="AI155" s="92"/>
      <c r="AJ155" s="92"/>
      <c r="AK155" s="114"/>
      <c r="AL155" s="114"/>
      <c r="AM155" s="114"/>
      <c r="AN155" s="92"/>
      <c r="AO155" s="92"/>
      <c r="AP155" s="92"/>
      <c r="AQ155" s="92"/>
      <c r="AR155" s="92"/>
      <c r="AS155" s="92"/>
      <c r="AT155" s="114"/>
      <c r="AU155" s="114"/>
      <c r="AV155" s="114"/>
      <c r="AW155" s="114"/>
      <c r="AX155" s="114"/>
      <c r="AY155" s="114"/>
      <c r="AZ155" s="114"/>
      <c r="BA155" s="92"/>
      <c r="BB155" s="92"/>
      <c r="BC155" s="92"/>
      <c r="BD155" s="92"/>
      <c r="BE155" s="92"/>
      <c r="BF155" s="92"/>
      <c r="BG155" s="114"/>
      <c r="BH155" s="114"/>
      <c r="BI155" s="114"/>
      <c r="BJ155" s="114"/>
      <c r="BK155" s="92"/>
      <c r="BL155" s="92"/>
      <c r="BM155" s="92"/>
      <c r="BN155" s="92"/>
      <c r="BO155" s="92"/>
      <c r="BP155" s="92"/>
      <c r="BQ155" s="97"/>
      <c r="BR155" s="97"/>
      <c r="BS155" s="115"/>
      <c r="BT155" s="115"/>
      <c r="BU155" s="115"/>
      <c r="BV155" s="115"/>
      <c r="BW155" s="115"/>
      <c r="BX155" s="115"/>
      <c r="BY155" s="116"/>
      <c r="BZ155" s="116"/>
      <c r="CA155" s="115"/>
      <c r="CB155" s="117"/>
      <c r="CC155" s="87"/>
      <c r="CD155" s="100"/>
      <c r="CE155" s="118"/>
      <c r="CF155" s="118"/>
      <c r="CG155" s="118"/>
      <c r="CH155" s="118"/>
      <c r="CI155" s="118"/>
      <c r="CJ155" s="118"/>
      <c r="CK155" s="118"/>
      <c r="CL155" s="118"/>
      <c r="CM155" s="118"/>
      <c r="CN155" s="118"/>
      <c r="CO155" s="118"/>
      <c r="CP155" s="118"/>
      <c r="CQ155" s="118"/>
      <c r="CR155" s="118"/>
      <c r="CS155" s="118"/>
      <c r="CT155" s="118"/>
      <c r="CU155" s="118"/>
      <c r="CV155" s="118"/>
      <c r="CW155" s="118"/>
      <c r="CX155" s="118"/>
      <c r="CY155" s="118"/>
      <c r="CZ155" s="118"/>
      <c r="DA155" s="118"/>
      <c r="DB155" s="118"/>
      <c r="DC155" s="118"/>
      <c r="DD155" s="118"/>
      <c r="DE155" s="118"/>
      <c r="DF155" s="118"/>
      <c r="DG155" s="118"/>
      <c r="DH155" s="118"/>
      <c r="DI155" s="118"/>
      <c r="DJ155" s="118"/>
      <c r="DK155" s="118"/>
      <c r="DL155" s="118"/>
      <c r="DM155" s="118"/>
      <c r="DN155" s="118"/>
      <c r="DO155" s="118"/>
      <c r="DP155" s="118"/>
      <c r="DQ155" s="118"/>
      <c r="DR155" s="118"/>
      <c r="DS155" s="118"/>
      <c r="DT155" s="118"/>
      <c r="DU155" s="118"/>
      <c r="DV155" s="118"/>
      <c r="DW155" s="118"/>
      <c r="DX155" s="118"/>
      <c r="DY155" s="118"/>
      <c r="DZ155" s="118"/>
      <c r="EA155" s="118"/>
      <c r="EB155" s="118"/>
      <c r="EC155" s="118"/>
      <c r="ED155" s="118"/>
    </row>
    <row r="156" ht="14.25" customHeight="1">
      <c r="A156" s="86"/>
      <c r="B156" s="86"/>
      <c r="C156" s="86"/>
      <c r="D156" s="86"/>
      <c r="E156" s="86"/>
      <c r="F156" s="87"/>
      <c r="G156" s="134" t="s">
        <v>528</v>
      </c>
      <c r="H156" s="89"/>
      <c r="I156" s="92"/>
      <c r="J156" s="87"/>
      <c r="K156" s="87"/>
      <c r="L156" s="87"/>
      <c r="M156" s="87"/>
      <c r="N156" s="113" t="str">
        <f t="shared" si="60"/>
        <v/>
      </c>
      <c r="O156" s="95"/>
      <c r="P156" s="93">
        <f t="shared" si="61"/>
        <v>0</v>
      </c>
      <c r="Q156" s="92"/>
      <c r="R156" s="92"/>
      <c r="S156" s="114"/>
      <c r="T156" s="114"/>
      <c r="U156" s="114"/>
      <c r="V156" s="92"/>
      <c r="W156" s="92"/>
      <c r="X156" s="114"/>
      <c r="Y156" s="114"/>
      <c r="Z156" s="114"/>
      <c r="AA156" s="92"/>
      <c r="AB156" s="92"/>
      <c r="AC156" s="114"/>
      <c r="AD156" s="114"/>
      <c r="AE156" s="92"/>
      <c r="AF156" s="92"/>
      <c r="AG156" s="92"/>
      <c r="AH156" s="92"/>
      <c r="AI156" s="92"/>
      <c r="AJ156" s="92"/>
      <c r="AK156" s="114"/>
      <c r="AL156" s="114"/>
      <c r="AM156" s="114"/>
      <c r="AN156" s="92"/>
      <c r="AO156" s="92"/>
      <c r="AP156" s="92"/>
      <c r="AQ156" s="92"/>
      <c r="AR156" s="92"/>
      <c r="AS156" s="92"/>
      <c r="AT156" s="114"/>
      <c r="AU156" s="114"/>
      <c r="AV156" s="114"/>
      <c r="AW156" s="114"/>
      <c r="AX156" s="114"/>
      <c r="AY156" s="114"/>
      <c r="AZ156" s="114"/>
      <c r="BA156" s="92"/>
      <c r="BB156" s="92"/>
      <c r="BC156" s="92"/>
      <c r="BD156" s="92"/>
      <c r="BE156" s="92"/>
      <c r="BF156" s="92"/>
      <c r="BG156" s="114"/>
      <c r="BH156" s="114"/>
      <c r="BI156" s="114"/>
      <c r="BJ156" s="114"/>
      <c r="BK156" s="92"/>
      <c r="BL156" s="92"/>
      <c r="BM156" s="92"/>
      <c r="BN156" s="92"/>
      <c r="BO156" s="92"/>
      <c r="BP156" s="92"/>
      <c r="BQ156" s="97"/>
      <c r="BR156" s="97"/>
      <c r="BS156" s="115"/>
      <c r="BT156" s="115"/>
      <c r="BU156" s="115"/>
      <c r="BV156" s="115"/>
      <c r="BW156" s="115"/>
      <c r="BX156" s="115"/>
      <c r="BY156" s="116"/>
      <c r="BZ156" s="116"/>
      <c r="CA156" s="115"/>
      <c r="CB156" s="117"/>
      <c r="CC156" s="87"/>
      <c r="CD156" s="100"/>
      <c r="CE156" s="118"/>
      <c r="CF156" s="118"/>
      <c r="CG156" s="118"/>
      <c r="CH156" s="118"/>
      <c r="CI156" s="118"/>
      <c r="CJ156" s="118"/>
      <c r="CK156" s="118"/>
      <c r="CL156" s="118"/>
      <c r="CM156" s="118"/>
      <c r="CN156" s="118"/>
      <c r="CO156" s="118"/>
      <c r="CP156" s="118"/>
      <c r="CQ156" s="118"/>
      <c r="CR156" s="118"/>
      <c r="CS156" s="118"/>
      <c r="CT156" s="118"/>
      <c r="CU156" s="118"/>
      <c r="CV156" s="118"/>
      <c r="CW156" s="118"/>
      <c r="CX156" s="118"/>
      <c r="CY156" s="118"/>
      <c r="CZ156" s="118"/>
      <c r="DA156" s="118"/>
      <c r="DB156" s="118"/>
      <c r="DC156" s="118"/>
      <c r="DD156" s="118"/>
      <c r="DE156" s="118"/>
      <c r="DF156" s="118"/>
      <c r="DG156" s="118"/>
      <c r="DH156" s="118"/>
      <c r="DI156" s="118"/>
      <c r="DJ156" s="118"/>
      <c r="DK156" s="118"/>
      <c r="DL156" s="118"/>
      <c r="DM156" s="118"/>
      <c r="DN156" s="118"/>
      <c r="DO156" s="118"/>
      <c r="DP156" s="118"/>
      <c r="DQ156" s="118"/>
      <c r="DR156" s="118"/>
      <c r="DS156" s="118"/>
      <c r="DT156" s="118"/>
      <c r="DU156" s="118"/>
      <c r="DV156" s="118"/>
      <c r="DW156" s="118"/>
      <c r="DX156" s="118"/>
      <c r="DY156" s="118"/>
      <c r="DZ156" s="118"/>
      <c r="EA156" s="118"/>
      <c r="EB156" s="118"/>
      <c r="EC156" s="118"/>
      <c r="ED156" s="118"/>
    </row>
    <row r="157" ht="14.25" customHeight="1">
      <c r="A157" s="86"/>
      <c r="B157" s="86"/>
      <c r="C157" s="86"/>
      <c r="D157" s="86"/>
      <c r="E157" s="86"/>
      <c r="F157" s="87"/>
      <c r="G157" s="134" t="s">
        <v>528</v>
      </c>
      <c r="H157" s="89"/>
      <c r="I157" s="92"/>
      <c r="J157" s="87"/>
      <c r="K157" s="87"/>
      <c r="L157" s="87"/>
      <c r="M157" s="87"/>
      <c r="N157" s="113" t="str">
        <f t="shared" si="60"/>
        <v/>
      </c>
      <c r="O157" s="95"/>
      <c r="P157" s="93">
        <f t="shared" si="61"/>
        <v>0</v>
      </c>
      <c r="Q157" s="92"/>
      <c r="R157" s="92"/>
      <c r="S157" s="114"/>
      <c r="T157" s="114"/>
      <c r="U157" s="114"/>
      <c r="V157" s="92"/>
      <c r="W157" s="92"/>
      <c r="X157" s="114"/>
      <c r="Y157" s="114"/>
      <c r="Z157" s="114"/>
      <c r="AA157" s="92"/>
      <c r="AB157" s="92"/>
      <c r="AC157" s="114"/>
      <c r="AD157" s="114"/>
      <c r="AE157" s="92"/>
      <c r="AF157" s="92"/>
      <c r="AG157" s="92"/>
      <c r="AH157" s="92"/>
      <c r="AI157" s="92"/>
      <c r="AJ157" s="92"/>
      <c r="AK157" s="114"/>
      <c r="AL157" s="114"/>
      <c r="AM157" s="114"/>
      <c r="AN157" s="92"/>
      <c r="AO157" s="92"/>
      <c r="AP157" s="92"/>
      <c r="AQ157" s="92"/>
      <c r="AR157" s="92"/>
      <c r="AS157" s="92"/>
      <c r="AT157" s="114"/>
      <c r="AU157" s="114"/>
      <c r="AV157" s="114"/>
      <c r="AW157" s="114"/>
      <c r="AX157" s="114"/>
      <c r="AY157" s="114"/>
      <c r="AZ157" s="114"/>
      <c r="BA157" s="92"/>
      <c r="BB157" s="92"/>
      <c r="BC157" s="92"/>
      <c r="BD157" s="92"/>
      <c r="BE157" s="92"/>
      <c r="BF157" s="92"/>
      <c r="BG157" s="114"/>
      <c r="BH157" s="114"/>
      <c r="BI157" s="114"/>
      <c r="BJ157" s="114"/>
      <c r="BK157" s="92"/>
      <c r="BL157" s="92"/>
      <c r="BM157" s="92"/>
      <c r="BN157" s="92"/>
      <c r="BO157" s="92"/>
      <c r="BP157" s="92"/>
      <c r="BQ157" s="97"/>
      <c r="BR157" s="97"/>
      <c r="BS157" s="115"/>
      <c r="BT157" s="115"/>
      <c r="BU157" s="115"/>
      <c r="BV157" s="115"/>
      <c r="BW157" s="115"/>
      <c r="BX157" s="115"/>
      <c r="BY157" s="116"/>
      <c r="BZ157" s="116"/>
      <c r="CA157" s="115"/>
      <c r="CB157" s="117"/>
      <c r="CC157" s="87"/>
      <c r="CD157" s="100"/>
      <c r="CE157" s="118"/>
      <c r="CF157" s="118"/>
      <c r="CG157" s="118"/>
      <c r="CH157" s="118"/>
      <c r="CI157" s="118"/>
      <c r="CJ157" s="118"/>
      <c r="CK157" s="118"/>
      <c r="CL157" s="118"/>
      <c r="CM157" s="118"/>
      <c r="CN157" s="118"/>
      <c r="CO157" s="118"/>
      <c r="CP157" s="118"/>
      <c r="CQ157" s="118"/>
      <c r="CR157" s="118"/>
      <c r="CS157" s="118"/>
      <c r="CT157" s="118"/>
      <c r="CU157" s="118"/>
      <c r="CV157" s="118"/>
      <c r="CW157" s="118"/>
      <c r="CX157" s="118"/>
      <c r="CY157" s="118"/>
      <c r="CZ157" s="118"/>
      <c r="DA157" s="118"/>
      <c r="DB157" s="118"/>
      <c r="DC157" s="118"/>
      <c r="DD157" s="118"/>
      <c r="DE157" s="118"/>
      <c r="DF157" s="118"/>
      <c r="DG157" s="118"/>
      <c r="DH157" s="118"/>
      <c r="DI157" s="118"/>
      <c r="DJ157" s="118"/>
      <c r="DK157" s="118"/>
      <c r="DL157" s="118"/>
      <c r="DM157" s="118"/>
      <c r="DN157" s="118"/>
      <c r="DO157" s="118"/>
      <c r="DP157" s="118"/>
      <c r="DQ157" s="118"/>
      <c r="DR157" s="118"/>
      <c r="DS157" s="118"/>
      <c r="DT157" s="118"/>
      <c r="DU157" s="118"/>
      <c r="DV157" s="118"/>
      <c r="DW157" s="118"/>
      <c r="DX157" s="118"/>
      <c r="DY157" s="118"/>
      <c r="DZ157" s="118"/>
      <c r="EA157" s="118"/>
      <c r="EB157" s="118"/>
      <c r="EC157" s="118"/>
      <c r="ED157" s="118"/>
    </row>
    <row r="158" ht="14.25" customHeight="1">
      <c r="A158" s="86"/>
      <c r="B158" s="86"/>
      <c r="C158" s="86"/>
      <c r="D158" s="86"/>
      <c r="E158" s="86"/>
      <c r="F158" s="87"/>
      <c r="G158" s="134" t="s">
        <v>528</v>
      </c>
      <c r="H158" s="89"/>
      <c r="I158" s="92"/>
      <c r="J158" s="87"/>
      <c r="K158" s="87"/>
      <c r="L158" s="87"/>
      <c r="M158" s="87"/>
      <c r="N158" s="113" t="str">
        <f t="shared" si="60"/>
        <v/>
      </c>
      <c r="O158" s="95"/>
      <c r="P158" s="93">
        <f t="shared" si="61"/>
        <v>0</v>
      </c>
      <c r="Q158" s="92"/>
      <c r="R158" s="92"/>
      <c r="S158" s="114"/>
      <c r="T158" s="114"/>
      <c r="U158" s="114"/>
      <c r="V158" s="92"/>
      <c r="W158" s="92"/>
      <c r="X158" s="114"/>
      <c r="Y158" s="114"/>
      <c r="Z158" s="114"/>
      <c r="AA158" s="92"/>
      <c r="AB158" s="92"/>
      <c r="AC158" s="114"/>
      <c r="AD158" s="114"/>
      <c r="AE158" s="92"/>
      <c r="AF158" s="92"/>
      <c r="AG158" s="92"/>
      <c r="AH158" s="92"/>
      <c r="AI158" s="92"/>
      <c r="AJ158" s="92"/>
      <c r="AK158" s="114"/>
      <c r="AL158" s="114"/>
      <c r="AM158" s="114"/>
      <c r="AN158" s="92"/>
      <c r="AO158" s="92"/>
      <c r="AP158" s="92"/>
      <c r="AQ158" s="92"/>
      <c r="AR158" s="92"/>
      <c r="AS158" s="92"/>
      <c r="AT158" s="114"/>
      <c r="AU158" s="114"/>
      <c r="AV158" s="114"/>
      <c r="AW158" s="114"/>
      <c r="AX158" s="114"/>
      <c r="AY158" s="114"/>
      <c r="AZ158" s="114"/>
      <c r="BA158" s="92"/>
      <c r="BB158" s="92"/>
      <c r="BC158" s="92"/>
      <c r="BD158" s="92"/>
      <c r="BE158" s="92"/>
      <c r="BF158" s="92"/>
      <c r="BG158" s="114"/>
      <c r="BH158" s="114"/>
      <c r="BI158" s="114"/>
      <c r="BJ158" s="114"/>
      <c r="BK158" s="92"/>
      <c r="BL158" s="92"/>
      <c r="BM158" s="92"/>
      <c r="BN158" s="92"/>
      <c r="BO158" s="92"/>
      <c r="BP158" s="92"/>
      <c r="BQ158" s="97"/>
      <c r="BR158" s="97"/>
      <c r="BS158" s="115"/>
      <c r="BT158" s="115"/>
      <c r="BU158" s="115"/>
      <c r="BV158" s="115"/>
      <c r="BW158" s="115"/>
      <c r="BX158" s="115"/>
      <c r="BY158" s="116"/>
      <c r="BZ158" s="116"/>
      <c r="CA158" s="115"/>
      <c r="CB158" s="117"/>
      <c r="CC158" s="87"/>
      <c r="CD158" s="100"/>
      <c r="CE158" s="118"/>
      <c r="CF158" s="118"/>
      <c r="CG158" s="118"/>
      <c r="CH158" s="118"/>
      <c r="CI158" s="118"/>
      <c r="CJ158" s="118"/>
      <c r="CK158" s="118"/>
      <c r="CL158" s="118"/>
      <c r="CM158" s="118"/>
      <c r="CN158" s="118"/>
      <c r="CO158" s="118"/>
      <c r="CP158" s="118"/>
      <c r="CQ158" s="118"/>
      <c r="CR158" s="118"/>
      <c r="CS158" s="118"/>
      <c r="CT158" s="118"/>
      <c r="CU158" s="118"/>
      <c r="CV158" s="118"/>
      <c r="CW158" s="118"/>
      <c r="CX158" s="118"/>
      <c r="CY158" s="118"/>
      <c r="CZ158" s="118"/>
      <c r="DA158" s="118"/>
      <c r="DB158" s="118"/>
      <c r="DC158" s="118"/>
      <c r="DD158" s="118"/>
      <c r="DE158" s="118"/>
      <c r="DF158" s="118"/>
      <c r="DG158" s="118"/>
      <c r="DH158" s="118"/>
      <c r="DI158" s="118"/>
      <c r="DJ158" s="118"/>
      <c r="DK158" s="118"/>
      <c r="DL158" s="118"/>
      <c r="DM158" s="118"/>
      <c r="DN158" s="118"/>
      <c r="DO158" s="118"/>
      <c r="DP158" s="118"/>
      <c r="DQ158" s="118"/>
      <c r="DR158" s="118"/>
      <c r="DS158" s="118"/>
      <c r="DT158" s="118"/>
      <c r="DU158" s="118"/>
      <c r="DV158" s="118"/>
      <c r="DW158" s="118"/>
      <c r="DX158" s="118"/>
      <c r="DY158" s="118"/>
      <c r="DZ158" s="118"/>
      <c r="EA158" s="118"/>
      <c r="EB158" s="118"/>
      <c r="EC158" s="118"/>
      <c r="ED158" s="118"/>
    </row>
    <row r="159" ht="14.25" customHeight="1">
      <c r="A159" s="86"/>
      <c r="B159" s="86"/>
      <c r="C159" s="86"/>
      <c r="D159" s="86"/>
      <c r="E159" s="86"/>
      <c r="F159" s="87"/>
      <c r="G159" s="134" t="s">
        <v>528</v>
      </c>
      <c r="H159" s="89"/>
      <c r="I159" s="92"/>
      <c r="J159" s="87"/>
      <c r="K159" s="87"/>
      <c r="L159" s="87"/>
      <c r="M159" s="87"/>
      <c r="N159" s="113" t="str">
        <f t="shared" si="60"/>
        <v/>
      </c>
      <c r="O159" s="95"/>
      <c r="P159" s="93">
        <f t="shared" si="61"/>
        <v>0</v>
      </c>
      <c r="Q159" s="92"/>
      <c r="R159" s="92"/>
      <c r="S159" s="114"/>
      <c r="T159" s="114"/>
      <c r="U159" s="114"/>
      <c r="V159" s="92"/>
      <c r="W159" s="92"/>
      <c r="X159" s="114"/>
      <c r="Y159" s="114"/>
      <c r="Z159" s="114"/>
      <c r="AA159" s="92"/>
      <c r="AB159" s="92"/>
      <c r="AC159" s="114"/>
      <c r="AD159" s="114"/>
      <c r="AE159" s="92"/>
      <c r="AF159" s="92"/>
      <c r="AG159" s="92"/>
      <c r="AH159" s="92"/>
      <c r="AI159" s="92"/>
      <c r="AJ159" s="92"/>
      <c r="AK159" s="114"/>
      <c r="AL159" s="114"/>
      <c r="AM159" s="114"/>
      <c r="AN159" s="92"/>
      <c r="AO159" s="92"/>
      <c r="AP159" s="92"/>
      <c r="AQ159" s="92"/>
      <c r="AR159" s="92"/>
      <c r="AS159" s="92"/>
      <c r="AT159" s="114"/>
      <c r="AU159" s="114"/>
      <c r="AV159" s="114"/>
      <c r="AW159" s="114"/>
      <c r="AX159" s="114"/>
      <c r="AY159" s="114"/>
      <c r="AZ159" s="114"/>
      <c r="BA159" s="92"/>
      <c r="BB159" s="92"/>
      <c r="BC159" s="92"/>
      <c r="BD159" s="92"/>
      <c r="BE159" s="92"/>
      <c r="BF159" s="92"/>
      <c r="BG159" s="114"/>
      <c r="BH159" s="114"/>
      <c r="BI159" s="114"/>
      <c r="BJ159" s="114"/>
      <c r="BK159" s="92"/>
      <c r="BL159" s="92"/>
      <c r="BM159" s="92"/>
      <c r="BN159" s="92"/>
      <c r="BO159" s="92"/>
      <c r="BP159" s="92"/>
      <c r="BQ159" s="97"/>
      <c r="BR159" s="97"/>
      <c r="BS159" s="115"/>
      <c r="BT159" s="115"/>
      <c r="BU159" s="115"/>
      <c r="BV159" s="115"/>
      <c r="BW159" s="115"/>
      <c r="BX159" s="115"/>
      <c r="BY159" s="116"/>
      <c r="BZ159" s="116"/>
      <c r="CA159" s="115"/>
      <c r="CB159" s="117"/>
      <c r="CC159" s="87"/>
      <c r="CD159" s="100"/>
      <c r="CE159" s="118"/>
      <c r="CF159" s="118"/>
      <c r="CG159" s="118"/>
      <c r="CH159" s="118"/>
      <c r="CI159" s="118"/>
      <c r="CJ159" s="118"/>
      <c r="CK159" s="118"/>
      <c r="CL159" s="118"/>
      <c r="CM159" s="118"/>
      <c r="CN159" s="118"/>
      <c r="CO159" s="118"/>
      <c r="CP159" s="118"/>
      <c r="CQ159" s="118"/>
      <c r="CR159" s="118"/>
      <c r="CS159" s="118"/>
      <c r="CT159" s="118"/>
      <c r="CU159" s="118"/>
      <c r="CV159" s="118"/>
      <c r="CW159" s="118"/>
      <c r="CX159" s="118"/>
      <c r="CY159" s="118"/>
      <c r="CZ159" s="118"/>
      <c r="DA159" s="118"/>
      <c r="DB159" s="118"/>
      <c r="DC159" s="118"/>
      <c r="DD159" s="118"/>
      <c r="DE159" s="118"/>
      <c r="DF159" s="118"/>
      <c r="DG159" s="118"/>
      <c r="DH159" s="118"/>
      <c r="DI159" s="118"/>
      <c r="DJ159" s="118"/>
      <c r="DK159" s="118"/>
      <c r="DL159" s="118"/>
      <c r="DM159" s="118"/>
      <c r="DN159" s="118"/>
      <c r="DO159" s="118"/>
      <c r="DP159" s="118"/>
      <c r="DQ159" s="118"/>
      <c r="DR159" s="118"/>
      <c r="DS159" s="118"/>
      <c r="DT159" s="118"/>
      <c r="DU159" s="118"/>
      <c r="DV159" s="118"/>
      <c r="DW159" s="118"/>
      <c r="DX159" s="118"/>
      <c r="DY159" s="118"/>
      <c r="DZ159" s="118"/>
      <c r="EA159" s="118"/>
      <c r="EB159" s="118"/>
      <c r="EC159" s="118"/>
      <c r="ED159" s="118"/>
    </row>
    <row r="160" ht="14.25" customHeight="1">
      <c r="A160" s="86"/>
      <c r="B160" s="86"/>
      <c r="C160" s="86"/>
      <c r="D160" s="86"/>
      <c r="E160" s="86"/>
      <c r="F160" s="87"/>
      <c r="G160" s="134" t="s">
        <v>528</v>
      </c>
      <c r="H160" s="89"/>
      <c r="I160" s="92"/>
      <c r="J160" s="87"/>
      <c r="K160" s="87"/>
      <c r="L160" s="87"/>
      <c r="M160" s="87"/>
      <c r="N160" s="113" t="str">
        <f t="shared" si="60"/>
        <v/>
      </c>
      <c r="O160" s="95"/>
      <c r="P160" s="93">
        <f t="shared" si="61"/>
        <v>0</v>
      </c>
      <c r="Q160" s="92"/>
      <c r="R160" s="92"/>
      <c r="S160" s="114"/>
      <c r="T160" s="114"/>
      <c r="U160" s="114"/>
      <c r="V160" s="92"/>
      <c r="W160" s="92"/>
      <c r="X160" s="114"/>
      <c r="Y160" s="114"/>
      <c r="Z160" s="114"/>
      <c r="AA160" s="92"/>
      <c r="AB160" s="92"/>
      <c r="AC160" s="114"/>
      <c r="AD160" s="114"/>
      <c r="AE160" s="92"/>
      <c r="AF160" s="92"/>
      <c r="AG160" s="92"/>
      <c r="AH160" s="92"/>
      <c r="AI160" s="92"/>
      <c r="AJ160" s="92"/>
      <c r="AK160" s="114"/>
      <c r="AL160" s="114"/>
      <c r="AM160" s="114"/>
      <c r="AN160" s="92"/>
      <c r="AO160" s="92"/>
      <c r="AP160" s="92"/>
      <c r="AQ160" s="92"/>
      <c r="AR160" s="92"/>
      <c r="AS160" s="92"/>
      <c r="AT160" s="114"/>
      <c r="AU160" s="114"/>
      <c r="AV160" s="114"/>
      <c r="AW160" s="114"/>
      <c r="AX160" s="114"/>
      <c r="AY160" s="114"/>
      <c r="AZ160" s="114"/>
      <c r="BA160" s="92"/>
      <c r="BB160" s="92"/>
      <c r="BC160" s="92"/>
      <c r="BD160" s="92"/>
      <c r="BE160" s="92"/>
      <c r="BF160" s="92"/>
      <c r="BG160" s="114"/>
      <c r="BH160" s="114"/>
      <c r="BI160" s="114"/>
      <c r="BJ160" s="114"/>
      <c r="BK160" s="92"/>
      <c r="BL160" s="92"/>
      <c r="BM160" s="92"/>
      <c r="BN160" s="92"/>
      <c r="BO160" s="92"/>
      <c r="BP160" s="92"/>
      <c r="BQ160" s="97"/>
      <c r="BR160" s="97"/>
      <c r="BS160" s="115"/>
      <c r="BT160" s="115"/>
      <c r="BU160" s="115"/>
      <c r="BV160" s="115"/>
      <c r="BW160" s="115"/>
      <c r="BX160" s="115"/>
      <c r="BY160" s="116"/>
      <c r="BZ160" s="116"/>
      <c r="CA160" s="115"/>
      <c r="CB160" s="117"/>
      <c r="CC160" s="87"/>
      <c r="CD160" s="100"/>
      <c r="CE160" s="118"/>
      <c r="CF160" s="118"/>
      <c r="CG160" s="118"/>
      <c r="CH160" s="118"/>
      <c r="CI160" s="118"/>
      <c r="CJ160" s="118"/>
      <c r="CK160" s="118"/>
      <c r="CL160" s="118"/>
      <c r="CM160" s="118"/>
      <c r="CN160" s="118"/>
      <c r="CO160" s="118"/>
      <c r="CP160" s="118"/>
      <c r="CQ160" s="118"/>
      <c r="CR160" s="118"/>
      <c r="CS160" s="118"/>
      <c r="CT160" s="118"/>
      <c r="CU160" s="118"/>
      <c r="CV160" s="118"/>
      <c r="CW160" s="118"/>
      <c r="CX160" s="118"/>
      <c r="CY160" s="118"/>
      <c r="CZ160" s="118"/>
      <c r="DA160" s="118"/>
      <c r="DB160" s="118"/>
      <c r="DC160" s="118"/>
      <c r="DD160" s="118"/>
      <c r="DE160" s="118"/>
      <c r="DF160" s="118"/>
      <c r="DG160" s="118"/>
      <c r="DH160" s="118"/>
      <c r="DI160" s="118"/>
      <c r="DJ160" s="118"/>
      <c r="DK160" s="118"/>
      <c r="DL160" s="118"/>
      <c r="DM160" s="118"/>
      <c r="DN160" s="118"/>
      <c r="DO160" s="118"/>
      <c r="DP160" s="118"/>
      <c r="DQ160" s="118"/>
      <c r="DR160" s="118"/>
      <c r="DS160" s="118"/>
      <c r="DT160" s="118"/>
      <c r="DU160" s="118"/>
      <c r="DV160" s="118"/>
      <c r="DW160" s="118"/>
      <c r="DX160" s="118"/>
      <c r="DY160" s="118"/>
      <c r="DZ160" s="118"/>
      <c r="EA160" s="118"/>
      <c r="EB160" s="118"/>
      <c r="EC160" s="118"/>
      <c r="ED160" s="118"/>
    </row>
    <row r="161" ht="14.25" customHeight="1">
      <c r="A161" s="86"/>
      <c r="B161" s="86"/>
      <c r="C161" s="86"/>
      <c r="D161" s="86"/>
      <c r="E161" s="86"/>
      <c r="F161" s="87"/>
      <c r="G161" s="134" t="s">
        <v>528</v>
      </c>
      <c r="H161" s="89"/>
      <c r="I161" s="92"/>
      <c r="J161" s="87"/>
      <c r="K161" s="87"/>
      <c r="L161" s="87"/>
      <c r="M161" s="87"/>
      <c r="N161" s="113" t="str">
        <f t="shared" si="60"/>
        <v/>
      </c>
      <c r="O161" s="95"/>
      <c r="P161" s="93">
        <f t="shared" si="61"/>
        <v>0</v>
      </c>
      <c r="Q161" s="92"/>
      <c r="R161" s="92"/>
      <c r="S161" s="114"/>
      <c r="T161" s="114"/>
      <c r="U161" s="114"/>
      <c r="V161" s="92"/>
      <c r="W161" s="92"/>
      <c r="X161" s="114"/>
      <c r="Y161" s="114"/>
      <c r="Z161" s="114"/>
      <c r="AA161" s="92"/>
      <c r="AB161" s="92"/>
      <c r="AC161" s="114"/>
      <c r="AD161" s="114"/>
      <c r="AE161" s="92"/>
      <c r="AF161" s="92"/>
      <c r="AG161" s="92"/>
      <c r="AH161" s="92"/>
      <c r="AI161" s="92"/>
      <c r="AJ161" s="92"/>
      <c r="AK161" s="114"/>
      <c r="AL161" s="114"/>
      <c r="AM161" s="114"/>
      <c r="AN161" s="92"/>
      <c r="AO161" s="92"/>
      <c r="AP161" s="92"/>
      <c r="AQ161" s="92"/>
      <c r="AR161" s="92"/>
      <c r="AS161" s="92"/>
      <c r="AT161" s="114"/>
      <c r="AU161" s="114"/>
      <c r="AV161" s="114"/>
      <c r="AW161" s="114"/>
      <c r="AX161" s="114"/>
      <c r="AY161" s="114"/>
      <c r="AZ161" s="114"/>
      <c r="BA161" s="92"/>
      <c r="BB161" s="92"/>
      <c r="BC161" s="92"/>
      <c r="BD161" s="92"/>
      <c r="BE161" s="92"/>
      <c r="BF161" s="92"/>
      <c r="BG161" s="114"/>
      <c r="BH161" s="114"/>
      <c r="BI161" s="114"/>
      <c r="BJ161" s="114"/>
      <c r="BK161" s="92"/>
      <c r="BL161" s="92"/>
      <c r="BM161" s="92"/>
      <c r="BN161" s="92"/>
      <c r="BO161" s="92"/>
      <c r="BP161" s="92"/>
      <c r="BQ161" s="97"/>
      <c r="BR161" s="97"/>
      <c r="BS161" s="115"/>
      <c r="BT161" s="115"/>
      <c r="BU161" s="115"/>
      <c r="BV161" s="115"/>
      <c r="BW161" s="115"/>
      <c r="BX161" s="115"/>
      <c r="BY161" s="116"/>
      <c r="BZ161" s="116"/>
      <c r="CA161" s="115"/>
      <c r="CB161" s="117"/>
      <c r="CC161" s="87"/>
      <c r="CD161" s="100"/>
      <c r="CE161" s="118"/>
      <c r="CF161" s="118"/>
      <c r="CG161" s="118"/>
      <c r="CH161" s="118"/>
      <c r="CI161" s="118"/>
      <c r="CJ161" s="118"/>
      <c r="CK161" s="118"/>
      <c r="CL161" s="118"/>
      <c r="CM161" s="118"/>
      <c r="CN161" s="118"/>
      <c r="CO161" s="118"/>
      <c r="CP161" s="118"/>
      <c r="CQ161" s="118"/>
      <c r="CR161" s="118"/>
      <c r="CS161" s="118"/>
      <c r="CT161" s="118"/>
      <c r="CU161" s="118"/>
      <c r="CV161" s="118"/>
      <c r="CW161" s="118"/>
      <c r="CX161" s="118"/>
      <c r="CY161" s="118"/>
      <c r="CZ161" s="118"/>
      <c r="DA161" s="118"/>
      <c r="DB161" s="118"/>
      <c r="DC161" s="118"/>
      <c r="DD161" s="118"/>
      <c r="DE161" s="118"/>
      <c r="DF161" s="118"/>
      <c r="DG161" s="118"/>
      <c r="DH161" s="118"/>
      <c r="DI161" s="118"/>
      <c r="DJ161" s="118"/>
      <c r="DK161" s="118"/>
      <c r="DL161" s="118"/>
      <c r="DM161" s="118"/>
      <c r="DN161" s="118"/>
      <c r="DO161" s="118"/>
      <c r="DP161" s="118"/>
      <c r="DQ161" s="118"/>
      <c r="DR161" s="118"/>
      <c r="DS161" s="118"/>
      <c r="DT161" s="118"/>
      <c r="DU161" s="118"/>
      <c r="DV161" s="118"/>
      <c r="DW161" s="118"/>
      <c r="DX161" s="118"/>
      <c r="DY161" s="118"/>
      <c r="DZ161" s="118"/>
      <c r="EA161" s="118"/>
      <c r="EB161" s="118"/>
      <c r="EC161" s="118"/>
      <c r="ED161" s="118"/>
    </row>
    <row r="162" ht="14.25" customHeight="1">
      <c r="A162" s="86"/>
      <c r="B162" s="86"/>
      <c r="C162" s="86"/>
      <c r="D162" s="86"/>
      <c r="E162" s="86"/>
      <c r="F162" s="87"/>
      <c r="G162" s="134" t="s">
        <v>528</v>
      </c>
      <c r="H162" s="89"/>
      <c r="I162" s="92"/>
      <c r="J162" s="87"/>
      <c r="K162" s="87"/>
      <c r="L162" s="87"/>
      <c r="M162" s="87"/>
      <c r="N162" s="113" t="str">
        <f t="shared" si="60"/>
        <v/>
      </c>
      <c r="O162" s="95"/>
      <c r="P162" s="93">
        <f t="shared" si="61"/>
        <v>0</v>
      </c>
      <c r="Q162" s="92"/>
      <c r="R162" s="92"/>
      <c r="S162" s="114"/>
      <c r="T162" s="114"/>
      <c r="U162" s="114"/>
      <c r="V162" s="92"/>
      <c r="W162" s="92"/>
      <c r="X162" s="114"/>
      <c r="Y162" s="114"/>
      <c r="Z162" s="114"/>
      <c r="AA162" s="92"/>
      <c r="AB162" s="92"/>
      <c r="AC162" s="114"/>
      <c r="AD162" s="114"/>
      <c r="AE162" s="92"/>
      <c r="AF162" s="92"/>
      <c r="AG162" s="92"/>
      <c r="AH162" s="92"/>
      <c r="AI162" s="92"/>
      <c r="AJ162" s="92"/>
      <c r="AK162" s="114"/>
      <c r="AL162" s="114"/>
      <c r="AM162" s="114"/>
      <c r="AN162" s="92"/>
      <c r="AO162" s="92"/>
      <c r="AP162" s="92"/>
      <c r="AQ162" s="92"/>
      <c r="AR162" s="92"/>
      <c r="AS162" s="92"/>
      <c r="AT162" s="114"/>
      <c r="AU162" s="114"/>
      <c r="AV162" s="114"/>
      <c r="AW162" s="114"/>
      <c r="AX162" s="114"/>
      <c r="AY162" s="114"/>
      <c r="AZ162" s="114"/>
      <c r="BA162" s="92"/>
      <c r="BB162" s="92"/>
      <c r="BC162" s="92"/>
      <c r="BD162" s="92"/>
      <c r="BE162" s="92"/>
      <c r="BF162" s="92"/>
      <c r="BG162" s="114"/>
      <c r="BH162" s="114"/>
      <c r="BI162" s="114"/>
      <c r="BJ162" s="114"/>
      <c r="BK162" s="92"/>
      <c r="BL162" s="92"/>
      <c r="BM162" s="92"/>
      <c r="BN162" s="92"/>
      <c r="BO162" s="92"/>
      <c r="BP162" s="92"/>
      <c r="BQ162" s="97"/>
      <c r="BR162" s="97"/>
      <c r="BS162" s="115"/>
      <c r="BT162" s="115"/>
      <c r="BU162" s="115"/>
      <c r="BV162" s="115"/>
      <c r="BW162" s="115"/>
      <c r="BX162" s="115"/>
      <c r="BY162" s="116"/>
      <c r="BZ162" s="116"/>
      <c r="CA162" s="115"/>
      <c r="CB162" s="117"/>
      <c r="CC162" s="87"/>
      <c r="CD162" s="100"/>
      <c r="CE162" s="118"/>
      <c r="CF162" s="118"/>
      <c r="CG162" s="118"/>
      <c r="CH162" s="118"/>
      <c r="CI162" s="118"/>
      <c r="CJ162" s="118"/>
      <c r="CK162" s="118"/>
      <c r="CL162" s="118"/>
      <c r="CM162" s="118"/>
      <c r="CN162" s="118"/>
      <c r="CO162" s="118"/>
      <c r="CP162" s="118"/>
      <c r="CQ162" s="118"/>
      <c r="CR162" s="118"/>
      <c r="CS162" s="118"/>
      <c r="CT162" s="118"/>
      <c r="CU162" s="118"/>
      <c r="CV162" s="118"/>
      <c r="CW162" s="118"/>
      <c r="CX162" s="118"/>
      <c r="CY162" s="118"/>
      <c r="CZ162" s="118"/>
      <c r="DA162" s="118"/>
      <c r="DB162" s="118"/>
      <c r="DC162" s="118"/>
      <c r="DD162" s="118"/>
      <c r="DE162" s="118"/>
      <c r="DF162" s="118"/>
      <c r="DG162" s="118"/>
      <c r="DH162" s="118"/>
      <c r="DI162" s="118"/>
      <c r="DJ162" s="118"/>
      <c r="DK162" s="118"/>
      <c r="DL162" s="118"/>
      <c r="DM162" s="118"/>
      <c r="DN162" s="118"/>
      <c r="DO162" s="118"/>
      <c r="DP162" s="118"/>
      <c r="DQ162" s="118"/>
      <c r="DR162" s="118"/>
      <c r="DS162" s="118"/>
      <c r="DT162" s="118"/>
      <c r="DU162" s="118"/>
      <c r="DV162" s="118"/>
      <c r="DW162" s="118"/>
      <c r="DX162" s="118"/>
      <c r="DY162" s="118"/>
      <c r="DZ162" s="118"/>
      <c r="EA162" s="118"/>
      <c r="EB162" s="118"/>
      <c r="EC162" s="118"/>
      <c r="ED162" s="118"/>
    </row>
    <row r="163" ht="14.25" customHeight="1">
      <c r="A163" s="86"/>
      <c r="B163" s="86"/>
      <c r="C163" s="86"/>
      <c r="D163" s="86"/>
      <c r="E163" s="86"/>
      <c r="F163" s="87"/>
      <c r="G163" s="134" t="s">
        <v>528</v>
      </c>
      <c r="H163" s="89"/>
      <c r="I163" s="92"/>
      <c r="J163" s="87"/>
      <c r="K163" s="87"/>
      <c r="L163" s="87"/>
      <c r="M163" s="87"/>
      <c r="N163" s="113" t="str">
        <f t="shared" si="60"/>
        <v/>
      </c>
      <c r="O163" s="95"/>
      <c r="P163" s="93">
        <f t="shared" si="61"/>
        <v>0</v>
      </c>
      <c r="Q163" s="92"/>
      <c r="R163" s="92"/>
      <c r="S163" s="114"/>
      <c r="T163" s="114"/>
      <c r="U163" s="114"/>
      <c r="V163" s="92"/>
      <c r="W163" s="92"/>
      <c r="X163" s="114"/>
      <c r="Y163" s="114"/>
      <c r="Z163" s="114"/>
      <c r="AA163" s="92"/>
      <c r="AB163" s="92"/>
      <c r="AC163" s="114"/>
      <c r="AD163" s="114"/>
      <c r="AE163" s="92"/>
      <c r="AF163" s="92"/>
      <c r="AG163" s="92"/>
      <c r="AH163" s="92"/>
      <c r="AI163" s="92"/>
      <c r="AJ163" s="92"/>
      <c r="AK163" s="114"/>
      <c r="AL163" s="114"/>
      <c r="AM163" s="114"/>
      <c r="AN163" s="92"/>
      <c r="AO163" s="92"/>
      <c r="AP163" s="92"/>
      <c r="AQ163" s="92"/>
      <c r="AR163" s="92"/>
      <c r="AS163" s="92"/>
      <c r="AT163" s="114"/>
      <c r="AU163" s="114"/>
      <c r="AV163" s="114"/>
      <c r="AW163" s="114"/>
      <c r="AX163" s="114"/>
      <c r="AY163" s="114"/>
      <c r="AZ163" s="114"/>
      <c r="BA163" s="92"/>
      <c r="BB163" s="92"/>
      <c r="BC163" s="92"/>
      <c r="BD163" s="92"/>
      <c r="BE163" s="92"/>
      <c r="BF163" s="92"/>
      <c r="BG163" s="114"/>
      <c r="BH163" s="114"/>
      <c r="BI163" s="114"/>
      <c r="BJ163" s="114"/>
      <c r="BK163" s="92"/>
      <c r="BL163" s="92"/>
      <c r="BM163" s="92"/>
      <c r="BN163" s="92"/>
      <c r="BO163" s="92"/>
      <c r="BP163" s="92"/>
      <c r="BQ163" s="97"/>
      <c r="BR163" s="97"/>
      <c r="BS163" s="115"/>
      <c r="BT163" s="115"/>
      <c r="BU163" s="115"/>
      <c r="BV163" s="115"/>
      <c r="BW163" s="115"/>
      <c r="BX163" s="115"/>
      <c r="BY163" s="116"/>
      <c r="BZ163" s="116"/>
      <c r="CA163" s="115"/>
      <c r="CB163" s="117"/>
      <c r="CC163" s="87"/>
      <c r="CD163" s="100"/>
      <c r="CE163" s="118"/>
      <c r="CF163" s="118"/>
      <c r="CG163" s="118"/>
      <c r="CH163" s="118"/>
      <c r="CI163" s="118"/>
      <c r="CJ163" s="118"/>
      <c r="CK163" s="118"/>
      <c r="CL163" s="118"/>
      <c r="CM163" s="118"/>
      <c r="CN163" s="118"/>
      <c r="CO163" s="118"/>
      <c r="CP163" s="118"/>
      <c r="CQ163" s="118"/>
      <c r="CR163" s="118"/>
      <c r="CS163" s="118"/>
      <c r="CT163" s="118"/>
      <c r="CU163" s="118"/>
      <c r="CV163" s="118"/>
      <c r="CW163" s="118"/>
      <c r="CX163" s="118"/>
      <c r="CY163" s="118"/>
      <c r="CZ163" s="118"/>
      <c r="DA163" s="118"/>
      <c r="DB163" s="118"/>
      <c r="DC163" s="118"/>
      <c r="DD163" s="118"/>
      <c r="DE163" s="118"/>
      <c r="DF163" s="118"/>
      <c r="DG163" s="118"/>
      <c r="DH163" s="118"/>
      <c r="DI163" s="118"/>
      <c r="DJ163" s="118"/>
      <c r="DK163" s="118"/>
      <c r="DL163" s="118"/>
      <c r="DM163" s="118"/>
      <c r="DN163" s="118"/>
      <c r="DO163" s="118"/>
      <c r="DP163" s="118"/>
      <c r="DQ163" s="118"/>
      <c r="DR163" s="118"/>
      <c r="DS163" s="118"/>
      <c r="DT163" s="118"/>
      <c r="DU163" s="118"/>
      <c r="DV163" s="118"/>
      <c r="DW163" s="118"/>
      <c r="DX163" s="118"/>
      <c r="DY163" s="118"/>
      <c r="DZ163" s="118"/>
      <c r="EA163" s="118"/>
      <c r="EB163" s="118"/>
      <c r="EC163" s="118"/>
      <c r="ED163" s="118"/>
    </row>
    <row r="164" ht="14.25" customHeight="1">
      <c r="A164" s="86"/>
      <c r="B164" s="86"/>
      <c r="C164" s="86"/>
      <c r="D164" s="86"/>
      <c r="E164" s="86"/>
      <c r="F164" s="87"/>
      <c r="G164" s="134" t="s">
        <v>528</v>
      </c>
      <c r="H164" s="89"/>
      <c r="I164" s="92"/>
      <c r="J164" s="87"/>
      <c r="K164" s="87"/>
      <c r="L164" s="87"/>
      <c r="M164" s="87"/>
      <c r="N164" s="113" t="str">
        <f t="shared" si="60"/>
        <v/>
      </c>
      <c r="O164" s="95"/>
      <c r="P164" s="93">
        <f t="shared" si="61"/>
        <v>0</v>
      </c>
      <c r="Q164" s="92"/>
      <c r="R164" s="92"/>
      <c r="S164" s="114"/>
      <c r="T164" s="114"/>
      <c r="U164" s="114"/>
      <c r="V164" s="92"/>
      <c r="W164" s="92"/>
      <c r="X164" s="114"/>
      <c r="Y164" s="114"/>
      <c r="Z164" s="114"/>
      <c r="AA164" s="92"/>
      <c r="AB164" s="92"/>
      <c r="AC164" s="114"/>
      <c r="AD164" s="114"/>
      <c r="AE164" s="92"/>
      <c r="AF164" s="92"/>
      <c r="AG164" s="92"/>
      <c r="AH164" s="92"/>
      <c r="AI164" s="92"/>
      <c r="AJ164" s="92"/>
      <c r="AK164" s="114"/>
      <c r="AL164" s="114"/>
      <c r="AM164" s="114"/>
      <c r="AN164" s="92"/>
      <c r="AO164" s="92"/>
      <c r="AP164" s="92"/>
      <c r="AQ164" s="92"/>
      <c r="AR164" s="92"/>
      <c r="AS164" s="92"/>
      <c r="AT164" s="114"/>
      <c r="AU164" s="114"/>
      <c r="AV164" s="114"/>
      <c r="AW164" s="114"/>
      <c r="AX164" s="114"/>
      <c r="AY164" s="114"/>
      <c r="AZ164" s="114"/>
      <c r="BA164" s="92"/>
      <c r="BB164" s="92"/>
      <c r="BC164" s="92"/>
      <c r="BD164" s="92"/>
      <c r="BE164" s="92"/>
      <c r="BF164" s="92"/>
      <c r="BG164" s="114"/>
      <c r="BH164" s="114"/>
      <c r="BI164" s="114"/>
      <c r="BJ164" s="114"/>
      <c r="BK164" s="92"/>
      <c r="BL164" s="92"/>
      <c r="BM164" s="92"/>
      <c r="BN164" s="92"/>
      <c r="BO164" s="92"/>
      <c r="BP164" s="92"/>
      <c r="BQ164" s="97"/>
      <c r="BR164" s="97"/>
      <c r="BS164" s="115"/>
      <c r="BT164" s="115"/>
      <c r="BU164" s="115"/>
      <c r="BV164" s="115"/>
      <c r="BW164" s="115"/>
      <c r="BX164" s="115"/>
      <c r="BY164" s="116"/>
      <c r="BZ164" s="116"/>
      <c r="CA164" s="115"/>
      <c r="CB164" s="117"/>
      <c r="CC164" s="87"/>
      <c r="CD164" s="100"/>
      <c r="CE164" s="118"/>
      <c r="CF164" s="118"/>
      <c r="CG164" s="118"/>
      <c r="CH164" s="118"/>
      <c r="CI164" s="118"/>
      <c r="CJ164" s="118"/>
      <c r="CK164" s="118"/>
      <c r="CL164" s="118"/>
      <c r="CM164" s="118"/>
      <c r="CN164" s="118"/>
      <c r="CO164" s="118"/>
      <c r="CP164" s="118"/>
      <c r="CQ164" s="118"/>
      <c r="CR164" s="118"/>
      <c r="CS164" s="118"/>
      <c r="CT164" s="118"/>
      <c r="CU164" s="118"/>
      <c r="CV164" s="118"/>
      <c r="CW164" s="118"/>
      <c r="CX164" s="118"/>
      <c r="CY164" s="118"/>
      <c r="CZ164" s="118"/>
      <c r="DA164" s="118"/>
      <c r="DB164" s="118"/>
      <c r="DC164" s="118"/>
      <c r="DD164" s="118"/>
      <c r="DE164" s="118"/>
      <c r="DF164" s="118"/>
      <c r="DG164" s="118"/>
      <c r="DH164" s="118"/>
      <c r="DI164" s="118"/>
      <c r="DJ164" s="118"/>
      <c r="DK164" s="118"/>
      <c r="DL164" s="118"/>
      <c r="DM164" s="118"/>
      <c r="DN164" s="118"/>
      <c r="DO164" s="118"/>
      <c r="DP164" s="118"/>
      <c r="DQ164" s="118"/>
      <c r="DR164" s="118"/>
      <c r="DS164" s="118"/>
      <c r="DT164" s="118"/>
      <c r="DU164" s="118"/>
      <c r="DV164" s="118"/>
      <c r="DW164" s="118"/>
      <c r="DX164" s="118"/>
      <c r="DY164" s="118"/>
      <c r="DZ164" s="118"/>
      <c r="EA164" s="118"/>
      <c r="EB164" s="118"/>
      <c r="EC164" s="118"/>
      <c r="ED164" s="118"/>
    </row>
    <row r="165" ht="14.25" customHeight="1">
      <c r="A165" s="86"/>
      <c r="B165" s="86"/>
      <c r="C165" s="86"/>
      <c r="D165" s="86"/>
      <c r="E165" s="86"/>
      <c r="F165" s="87"/>
      <c r="G165" s="134" t="s">
        <v>528</v>
      </c>
      <c r="H165" s="89"/>
      <c r="I165" s="92"/>
      <c r="J165" s="87"/>
      <c r="K165" s="87"/>
      <c r="L165" s="87"/>
      <c r="M165" s="87"/>
      <c r="N165" s="113" t="str">
        <f t="shared" si="60"/>
        <v/>
      </c>
      <c r="O165" s="95"/>
      <c r="P165" s="93">
        <f t="shared" si="61"/>
        <v>0</v>
      </c>
      <c r="Q165" s="92"/>
      <c r="R165" s="92"/>
      <c r="S165" s="114"/>
      <c r="T165" s="114"/>
      <c r="U165" s="114"/>
      <c r="V165" s="92"/>
      <c r="W165" s="92"/>
      <c r="X165" s="114"/>
      <c r="Y165" s="114"/>
      <c r="Z165" s="114"/>
      <c r="AA165" s="92"/>
      <c r="AB165" s="92"/>
      <c r="AC165" s="114"/>
      <c r="AD165" s="114"/>
      <c r="AE165" s="92"/>
      <c r="AF165" s="92"/>
      <c r="AG165" s="92"/>
      <c r="AH165" s="92"/>
      <c r="AI165" s="92"/>
      <c r="AJ165" s="92"/>
      <c r="AK165" s="114"/>
      <c r="AL165" s="114"/>
      <c r="AM165" s="114"/>
      <c r="AN165" s="92"/>
      <c r="AO165" s="92"/>
      <c r="AP165" s="92"/>
      <c r="AQ165" s="92"/>
      <c r="AR165" s="92"/>
      <c r="AS165" s="92"/>
      <c r="AT165" s="114"/>
      <c r="AU165" s="114"/>
      <c r="AV165" s="114"/>
      <c r="AW165" s="114"/>
      <c r="AX165" s="114"/>
      <c r="AY165" s="114"/>
      <c r="AZ165" s="114"/>
      <c r="BA165" s="92"/>
      <c r="BB165" s="92"/>
      <c r="BC165" s="92"/>
      <c r="BD165" s="92"/>
      <c r="BE165" s="92"/>
      <c r="BF165" s="92"/>
      <c r="BG165" s="114"/>
      <c r="BH165" s="114"/>
      <c r="BI165" s="114"/>
      <c r="BJ165" s="114"/>
      <c r="BK165" s="92"/>
      <c r="BL165" s="92"/>
      <c r="BM165" s="92"/>
      <c r="BN165" s="92"/>
      <c r="BO165" s="92"/>
      <c r="BP165" s="92"/>
      <c r="BQ165" s="97"/>
      <c r="BR165" s="97"/>
      <c r="BS165" s="115"/>
      <c r="BT165" s="115"/>
      <c r="BU165" s="115"/>
      <c r="BV165" s="115"/>
      <c r="BW165" s="115"/>
      <c r="BX165" s="115"/>
      <c r="BY165" s="116"/>
      <c r="BZ165" s="116"/>
      <c r="CA165" s="115"/>
      <c r="CB165" s="117"/>
      <c r="CC165" s="87"/>
      <c r="CD165" s="100"/>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c r="DC165" s="118"/>
      <c r="DD165" s="118"/>
      <c r="DE165" s="118"/>
      <c r="DF165" s="118"/>
      <c r="DG165" s="118"/>
      <c r="DH165" s="118"/>
      <c r="DI165" s="118"/>
      <c r="DJ165" s="118"/>
      <c r="DK165" s="118"/>
      <c r="DL165" s="118"/>
      <c r="DM165" s="118"/>
      <c r="DN165" s="118"/>
      <c r="DO165" s="118"/>
      <c r="DP165" s="118"/>
      <c r="DQ165" s="118"/>
      <c r="DR165" s="118"/>
      <c r="DS165" s="118"/>
      <c r="DT165" s="118"/>
      <c r="DU165" s="118"/>
      <c r="DV165" s="118"/>
      <c r="DW165" s="118"/>
      <c r="DX165" s="118"/>
      <c r="DY165" s="118"/>
      <c r="DZ165" s="118"/>
      <c r="EA165" s="118"/>
      <c r="EB165" s="118"/>
      <c r="EC165" s="118"/>
      <c r="ED165" s="118"/>
    </row>
    <row r="166" ht="14.25" customHeight="1">
      <c r="A166" s="86"/>
      <c r="B166" s="86"/>
      <c r="C166" s="86"/>
      <c r="D166" s="86"/>
      <c r="E166" s="86"/>
      <c r="F166" s="87"/>
      <c r="G166" s="134" t="s">
        <v>528</v>
      </c>
      <c r="H166" s="89"/>
      <c r="I166" s="92"/>
      <c r="J166" s="87"/>
      <c r="K166" s="87"/>
      <c r="L166" s="87"/>
      <c r="M166" s="87"/>
      <c r="N166" s="113" t="str">
        <f t="shared" si="60"/>
        <v/>
      </c>
      <c r="O166" s="95"/>
      <c r="P166" s="93">
        <f t="shared" si="61"/>
        <v>0</v>
      </c>
      <c r="Q166" s="92"/>
      <c r="R166" s="92"/>
      <c r="S166" s="114"/>
      <c r="T166" s="114"/>
      <c r="U166" s="114"/>
      <c r="V166" s="92"/>
      <c r="W166" s="92"/>
      <c r="X166" s="114"/>
      <c r="Y166" s="114"/>
      <c r="Z166" s="114"/>
      <c r="AA166" s="92"/>
      <c r="AB166" s="92"/>
      <c r="AC166" s="114"/>
      <c r="AD166" s="114"/>
      <c r="AE166" s="92"/>
      <c r="AF166" s="92"/>
      <c r="AG166" s="92"/>
      <c r="AH166" s="92"/>
      <c r="AI166" s="92"/>
      <c r="AJ166" s="92"/>
      <c r="AK166" s="114"/>
      <c r="AL166" s="114"/>
      <c r="AM166" s="114"/>
      <c r="AN166" s="92"/>
      <c r="AO166" s="92"/>
      <c r="AP166" s="92"/>
      <c r="AQ166" s="92"/>
      <c r="AR166" s="92"/>
      <c r="AS166" s="92"/>
      <c r="AT166" s="114"/>
      <c r="AU166" s="114"/>
      <c r="AV166" s="114"/>
      <c r="AW166" s="114"/>
      <c r="AX166" s="114"/>
      <c r="AY166" s="114"/>
      <c r="AZ166" s="114"/>
      <c r="BA166" s="92"/>
      <c r="BB166" s="92"/>
      <c r="BC166" s="92"/>
      <c r="BD166" s="92"/>
      <c r="BE166" s="92"/>
      <c r="BF166" s="92"/>
      <c r="BG166" s="114"/>
      <c r="BH166" s="114"/>
      <c r="BI166" s="114"/>
      <c r="BJ166" s="114"/>
      <c r="BK166" s="92"/>
      <c r="BL166" s="92"/>
      <c r="BM166" s="92"/>
      <c r="BN166" s="92"/>
      <c r="BO166" s="92"/>
      <c r="BP166" s="92"/>
      <c r="BQ166" s="97"/>
      <c r="BR166" s="97"/>
      <c r="BS166" s="115"/>
      <c r="BT166" s="115"/>
      <c r="BU166" s="115"/>
      <c r="BV166" s="115"/>
      <c r="BW166" s="115"/>
      <c r="BX166" s="115"/>
      <c r="BY166" s="116"/>
      <c r="BZ166" s="116"/>
      <c r="CA166" s="115"/>
      <c r="CB166" s="117"/>
      <c r="CC166" s="87"/>
      <c r="CD166" s="100"/>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c r="DC166" s="118"/>
      <c r="DD166" s="118"/>
      <c r="DE166" s="118"/>
      <c r="DF166" s="118"/>
      <c r="DG166" s="118"/>
      <c r="DH166" s="118"/>
      <c r="DI166" s="118"/>
      <c r="DJ166" s="118"/>
      <c r="DK166" s="118"/>
      <c r="DL166" s="118"/>
      <c r="DM166" s="118"/>
      <c r="DN166" s="118"/>
      <c r="DO166" s="118"/>
      <c r="DP166" s="118"/>
      <c r="DQ166" s="118"/>
      <c r="DR166" s="118"/>
      <c r="DS166" s="118"/>
      <c r="DT166" s="118"/>
      <c r="DU166" s="118"/>
      <c r="DV166" s="118"/>
      <c r="DW166" s="118"/>
      <c r="DX166" s="118"/>
      <c r="DY166" s="118"/>
      <c r="DZ166" s="118"/>
      <c r="EA166" s="118"/>
      <c r="EB166" s="118"/>
      <c r="EC166" s="118"/>
      <c r="ED166" s="118"/>
    </row>
    <row r="167" ht="14.25" customHeight="1">
      <c r="A167" s="86"/>
      <c r="B167" s="86"/>
      <c r="C167" s="86"/>
      <c r="D167" s="86"/>
      <c r="E167" s="86"/>
      <c r="F167" s="87"/>
      <c r="G167" s="134" t="s">
        <v>528</v>
      </c>
      <c r="H167" s="89"/>
      <c r="I167" s="92"/>
      <c r="J167" s="87"/>
      <c r="K167" s="87"/>
      <c r="L167" s="87"/>
      <c r="M167" s="87"/>
      <c r="N167" s="113" t="str">
        <f t="shared" si="60"/>
        <v/>
      </c>
      <c r="O167" s="95"/>
      <c r="P167" s="93">
        <f t="shared" si="61"/>
        <v>0</v>
      </c>
      <c r="Q167" s="92"/>
      <c r="R167" s="92"/>
      <c r="S167" s="114"/>
      <c r="T167" s="114"/>
      <c r="U167" s="114"/>
      <c r="V167" s="92"/>
      <c r="W167" s="92"/>
      <c r="X167" s="114"/>
      <c r="Y167" s="114"/>
      <c r="Z167" s="114"/>
      <c r="AA167" s="92"/>
      <c r="AB167" s="92"/>
      <c r="AC167" s="114"/>
      <c r="AD167" s="114"/>
      <c r="AE167" s="92"/>
      <c r="AF167" s="92"/>
      <c r="AG167" s="92"/>
      <c r="AH167" s="92"/>
      <c r="AI167" s="92"/>
      <c r="AJ167" s="92"/>
      <c r="AK167" s="114"/>
      <c r="AL167" s="114"/>
      <c r="AM167" s="114"/>
      <c r="AN167" s="92"/>
      <c r="AO167" s="92"/>
      <c r="AP167" s="92"/>
      <c r="AQ167" s="92"/>
      <c r="AR167" s="92"/>
      <c r="AS167" s="92"/>
      <c r="AT167" s="114"/>
      <c r="AU167" s="114"/>
      <c r="AV167" s="114"/>
      <c r="AW167" s="114"/>
      <c r="AX167" s="114"/>
      <c r="AY167" s="114"/>
      <c r="AZ167" s="114"/>
      <c r="BA167" s="92"/>
      <c r="BB167" s="92"/>
      <c r="BC167" s="92"/>
      <c r="BD167" s="92"/>
      <c r="BE167" s="92"/>
      <c r="BF167" s="92"/>
      <c r="BG167" s="114"/>
      <c r="BH167" s="114"/>
      <c r="BI167" s="114"/>
      <c r="BJ167" s="114"/>
      <c r="BK167" s="92"/>
      <c r="BL167" s="92"/>
      <c r="BM167" s="92"/>
      <c r="BN167" s="92"/>
      <c r="BO167" s="92"/>
      <c r="BP167" s="92"/>
      <c r="BQ167" s="97"/>
      <c r="BR167" s="97"/>
      <c r="BS167" s="115"/>
      <c r="BT167" s="115"/>
      <c r="BU167" s="115"/>
      <c r="BV167" s="115"/>
      <c r="BW167" s="115"/>
      <c r="BX167" s="115"/>
      <c r="BY167" s="116"/>
      <c r="BZ167" s="116"/>
      <c r="CA167" s="115"/>
      <c r="CB167" s="117"/>
      <c r="CC167" s="87"/>
      <c r="CD167" s="100"/>
      <c r="CE167" s="118"/>
      <c r="CF167" s="118"/>
      <c r="CG167" s="118"/>
      <c r="CH167" s="118"/>
      <c r="CI167" s="118"/>
      <c r="CJ167" s="118"/>
      <c r="CK167" s="118"/>
      <c r="CL167" s="118"/>
      <c r="CM167" s="118"/>
      <c r="CN167" s="118"/>
      <c r="CO167" s="118"/>
      <c r="CP167" s="118"/>
      <c r="CQ167" s="118"/>
      <c r="CR167" s="118"/>
      <c r="CS167" s="118"/>
      <c r="CT167" s="118"/>
      <c r="CU167" s="118"/>
      <c r="CV167" s="118"/>
      <c r="CW167" s="118"/>
      <c r="CX167" s="118"/>
      <c r="CY167" s="118"/>
      <c r="CZ167" s="118"/>
      <c r="DA167" s="118"/>
      <c r="DB167" s="118"/>
      <c r="DC167" s="118"/>
      <c r="DD167" s="118"/>
      <c r="DE167" s="118"/>
      <c r="DF167" s="118"/>
      <c r="DG167" s="118"/>
      <c r="DH167" s="118"/>
      <c r="DI167" s="118"/>
      <c r="DJ167" s="118"/>
      <c r="DK167" s="118"/>
      <c r="DL167" s="118"/>
      <c r="DM167" s="118"/>
      <c r="DN167" s="118"/>
      <c r="DO167" s="118"/>
      <c r="DP167" s="118"/>
      <c r="DQ167" s="118"/>
      <c r="DR167" s="118"/>
      <c r="DS167" s="118"/>
      <c r="DT167" s="118"/>
      <c r="DU167" s="118"/>
      <c r="DV167" s="118"/>
      <c r="DW167" s="118"/>
      <c r="DX167" s="118"/>
      <c r="DY167" s="118"/>
      <c r="DZ167" s="118"/>
      <c r="EA167" s="118"/>
      <c r="EB167" s="118"/>
      <c r="EC167" s="118"/>
      <c r="ED167" s="118"/>
    </row>
    <row r="168" ht="14.25" customHeight="1">
      <c r="A168" s="86"/>
      <c r="B168" s="86"/>
      <c r="C168" s="86"/>
      <c r="D168" s="86"/>
      <c r="E168" s="86"/>
      <c r="F168" s="87"/>
      <c r="G168" s="134" t="s">
        <v>528</v>
      </c>
      <c r="H168" s="89"/>
      <c r="I168" s="92"/>
      <c r="J168" s="87"/>
      <c r="K168" s="87"/>
      <c r="L168" s="87"/>
      <c r="M168" s="87"/>
      <c r="N168" s="113" t="str">
        <f t="shared" si="60"/>
        <v/>
      </c>
      <c r="O168" s="95"/>
      <c r="P168" s="93">
        <f t="shared" si="61"/>
        <v>0</v>
      </c>
      <c r="Q168" s="92"/>
      <c r="R168" s="92"/>
      <c r="S168" s="114"/>
      <c r="T168" s="114"/>
      <c r="U168" s="114"/>
      <c r="V168" s="92"/>
      <c r="W168" s="92"/>
      <c r="X168" s="114"/>
      <c r="Y168" s="114"/>
      <c r="Z168" s="114"/>
      <c r="AA168" s="92"/>
      <c r="AB168" s="92"/>
      <c r="AC168" s="114"/>
      <c r="AD168" s="114"/>
      <c r="AE168" s="92"/>
      <c r="AF168" s="92"/>
      <c r="AG168" s="92"/>
      <c r="AH168" s="92"/>
      <c r="AI168" s="92"/>
      <c r="AJ168" s="92"/>
      <c r="AK168" s="114"/>
      <c r="AL168" s="114"/>
      <c r="AM168" s="114"/>
      <c r="AN168" s="92"/>
      <c r="AO168" s="92"/>
      <c r="AP168" s="92"/>
      <c r="AQ168" s="92"/>
      <c r="AR168" s="92"/>
      <c r="AS168" s="92"/>
      <c r="AT168" s="114"/>
      <c r="AU168" s="114"/>
      <c r="AV168" s="114"/>
      <c r="AW168" s="114"/>
      <c r="AX168" s="114"/>
      <c r="AY168" s="114"/>
      <c r="AZ168" s="114"/>
      <c r="BA168" s="92"/>
      <c r="BB168" s="92"/>
      <c r="BC168" s="92"/>
      <c r="BD168" s="92"/>
      <c r="BE168" s="92"/>
      <c r="BF168" s="92"/>
      <c r="BG168" s="114"/>
      <c r="BH168" s="114"/>
      <c r="BI168" s="114"/>
      <c r="BJ168" s="114"/>
      <c r="BK168" s="92"/>
      <c r="BL168" s="92"/>
      <c r="BM168" s="92"/>
      <c r="BN168" s="92"/>
      <c r="BO168" s="92"/>
      <c r="BP168" s="92"/>
      <c r="BQ168" s="97"/>
      <c r="BR168" s="97"/>
      <c r="BS168" s="115"/>
      <c r="BT168" s="115"/>
      <c r="BU168" s="115"/>
      <c r="BV168" s="115"/>
      <c r="BW168" s="115"/>
      <c r="BX168" s="115"/>
      <c r="BY168" s="116"/>
      <c r="BZ168" s="116"/>
      <c r="CA168" s="115"/>
      <c r="CB168" s="117"/>
      <c r="CC168" s="87"/>
      <c r="CD168" s="100"/>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8"/>
      <c r="DB168" s="118"/>
      <c r="DC168" s="118"/>
      <c r="DD168" s="118"/>
      <c r="DE168" s="118"/>
      <c r="DF168" s="118"/>
      <c r="DG168" s="118"/>
      <c r="DH168" s="118"/>
      <c r="DI168" s="118"/>
      <c r="DJ168" s="118"/>
      <c r="DK168" s="118"/>
      <c r="DL168" s="118"/>
      <c r="DM168" s="118"/>
      <c r="DN168" s="118"/>
      <c r="DO168" s="118"/>
      <c r="DP168" s="118"/>
      <c r="DQ168" s="118"/>
      <c r="DR168" s="118"/>
      <c r="DS168" s="118"/>
      <c r="DT168" s="118"/>
      <c r="DU168" s="118"/>
      <c r="DV168" s="118"/>
      <c r="DW168" s="118"/>
      <c r="DX168" s="118"/>
      <c r="DY168" s="118"/>
      <c r="DZ168" s="118"/>
      <c r="EA168" s="118"/>
      <c r="EB168" s="118"/>
      <c r="EC168" s="118"/>
      <c r="ED168" s="118"/>
    </row>
    <row r="169" ht="14.25" customHeight="1">
      <c r="A169" s="86"/>
      <c r="B169" s="86"/>
      <c r="C169" s="86"/>
      <c r="D169" s="86"/>
      <c r="E169" s="86"/>
      <c r="F169" s="87"/>
      <c r="G169" s="134" t="s">
        <v>528</v>
      </c>
      <c r="H169" s="89"/>
      <c r="I169" s="92"/>
      <c r="J169" s="87"/>
      <c r="K169" s="87"/>
      <c r="L169" s="87"/>
      <c r="M169" s="87"/>
      <c r="N169" s="113" t="str">
        <f t="shared" si="60"/>
        <v/>
      </c>
      <c r="O169" s="95"/>
      <c r="P169" s="93">
        <f t="shared" si="61"/>
        <v>0</v>
      </c>
      <c r="Q169" s="92"/>
      <c r="R169" s="92"/>
      <c r="S169" s="114"/>
      <c r="T169" s="114"/>
      <c r="U169" s="114"/>
      <c r="V169" s="92"/>
      <c r="W169" s="92"/>
      <c r="X169" s="114"/>
      <c r="Y169" s="114"/>
      <c r="Z169" s="114"/>
      <c r="AA169" s="92"/>
      <c r="AB169" s="92"/>
      <c r="AC169" s="114"/>
      <c r="AD169" s="114"/>
      <c r="AE169" s="92"/>
      <c r="AF169" s="92"/>
      <c r="AG169" s="92"/>
      <c r="AH169" s="92"/>
      <c r="AI169" s="92"/>
      <c r="AJ169" s="92"/>
      <c r="AK169" s="114"/>
      <c r="AL169" s="114"/>
      <c r="AM169" s="114"/>
      <c r="AN169" s="92"/>
      <c r="AO169" s="92"/>
      <c r="AP169" s="92"/>
      <c r="AQ169" s="92"/>
      <c r="AR169" s="92"/>
      <c r="AS169" s="92"/>
      <c r="AT169" s="114"/>
      <c r="AU169" s="114"/>
      <c r="AV169" s="114"/>
      <c r="AW169" s="114"/>
      <c r="AX169" s="114"/>
      <c r="AY169" s="114"/>
      <c r="AZ169" s="114"/>
      <c r="BA169" s="92"/>
      <c r="BB169" s="92"/>
      <c r="BC169" s="92"/>
      <c r="BD169" s="92"/>
      <c r="BE169" s="92"/>
      <c r="BF169" s="92"/>
      <c r="BG169" s="114"/>
      <c r="BH169" s="114"/>
      <c r="BI169" s="114"/>
      <c r="BJ169" s="114"/>
      <c r="BK169" s="92"/>
      <c r="BL169" s="92"/>
      <c r="BM169" s="92"/>
      <c r="BN169" s="92"/>
      <c r="BO169" s="92"/>
      <c r="BP169" s="92"/>
      <c r="BQ169" s="97"/>
      <c r="BR169" s="97"/>
      <c r="BS169" s="115"/>
      <c r="BT169" s="115"/>
      <c r="BU169" s="115"/>
      <c r="BV169" s="115"/>
      <c r="BW169" s="115"/>
      <c r="BX169" s="115"/>
      <c r="BY169" s="116"/>
      <c r="BZ169" s="116"/>
      <c r="CA169" s="115"/>
      <c r="CB169" s="117"/>
      <c r="CC169" s="87"/>
      <c r="CD169" s="100"/>
      <c r="CE169" s="118"/>
      <c r="CF169" s="118"/>
      <c r="CG169" s="118"/>
      <c r="CH169" s="118"/>
      <c r="CI169" s="118"/>
      <c r="CJ169" s="118"/>
      <c r="CK169" s="118"/>
      <c r="CL169" s="118"/>
      <c r="CM169" s="118"/>
      <c r="CN169" s="118"/>
      <c r="CO169" s="118"/>
      <c r="CP169" s="118"/>
      <c r="CQ169" s="118"/>
      <c r="CR169" s="118"/>
      <c r="CS169" s="118"/>
      <c r="CT169" s="118"/>
      <c r="CU169" s="118"/>
      <c r="CV169" s="118"/>
      <c r="CW169" s="118"/>
      <c r="CX169" s="118"/>
      <c r="CY169" s="118"/>
      <c r="CZ169" s="118"/>
      <c r="DA169" s="118"/>
      <c r="DB169" s="118"/>
      <c r="DC169" s="118"/>
      <c r="DD169" s="118"/>
      <c r="DE169" s="118"/>
      <c r="DF169" s="118"/>
      <c r="DG169" s="118"/>
      <c r="DH169" s="118"/>
      <c r="DI169" s="118"/>
      <c r="DJ169" s="118"/>
      <c r="DK169" s="118"/>
      <c r="DL169" s="118"/>
      <c r="DM169" s="118"/>
      <c r="DN169" s="118"/>
      <c r="DO169" s="118"/>
      <c r="DP169" s="118"/>
      <c r="DQ169" s="118"/>
      <c r="DR169" s="118"/>
      <c r="DS169" s="118"/>
      <c r="DT169" s="118"/>
      <c r="DU169" s="118"/>
      <c r="DV169" s="118"/>
      <c r="DW169" s="118"/>
      <c r="DX169" s="118"/>
      <c r="DY169" s="118"/>
      <c r="DZ169" s="118"/>
      <c r="EA169" s="118"/>
      <c r="EB169" s="118"/>
      <c r="EC169" s="118"/>
      <c r="ED169" s="118"/>
    </row>
    <row r="170" ht="14.25" customHeight="1">
      <c r="A170" s="86"/>
      <c r="B170" s="86"/>
      <c r="C170" s="86"/>
      <c r="D170" s="86"/>
      <c r="E170" s="86"/>
      <c r="F170" s="87"/>
      <c r="G170" s="134" t="s">
        <v>528</v>
      </c>
      <c r="H170" s="89"/>
      <c r="I170" s="92"/>
      <c r="J170" s="87"/>
      <c r="K170" s="87"/>
      <c r="L170" s="87"/>
      <c r="M170" s="87"/>
      <c r="N170" s="113" t="str">
        <f t="shared" si="60"/>
        <v/>
      </c>
      <c r="O170" s="95"/>
      <c r="P170" s="93">
        <f t="shared" si="61"/>
        <v>0</v>
      </c>
      <c r="Q170" s="92"/>
      <c r="R170" s="92"/>
      <c r="S170" s="114"/>
      <c r="T170" s="114"/>
      <c r="U170" s="114"/>
      <c r="V170" s="92"/>
      <c r="W170" s="92"/>
      <c r="X170" s="114"/>
      <c r="Y170" s="114"/>
      <c r="Z170" s="114"/>
      <c r="AA170" s="92"/>
      <c r="AB170" s="92"/>
      <c r="AC170" s="114"/>
      <c r="AD170" s="114"/>
      <c r="AE170" s="92"/>
      <c r="AF170" s="92"/>
      <c r="AG170" s="92"/>
      <c r="AH170" s="92"/>
      <c r="AI170" s="92"/>
      <c r="AJ170" s="92"/>
      <c r="AK170" s="114"/>
      <c r="AL170" s="114"/>
      <c r="AM170" s="114"/>
      <c r="AN170" s="92"/>
      <c r="AO170" s="92"/>
      <c r="AP170" s="92"/>
      <c r="AQ170" s="92"/>
      <c r="AR170" s="92"/>
      <c r="AS170" s="92"/>
      <c r="AT170" s="114"/>
      <c r="AU170" s="114"/>
      <c r="AV170" s="114"/>
      <c r="AW170" s="114"/>
      <c r="AX170" s="114"/>
      <c r="AY170" s="114"/>
      <c r="AZ170" s="114"/>
      <c r="BA170" s="92"/>
      <c r="BB170" s="92"/>
      <c r="BC170" s="92"/>
      <c r="BD170" s="92"/>
      <c r="BE170" s="92"/>
      <c r="BF170" s="92"/>
      <c r="BG170" s="114"/>
      <c r="BH170" s="114"/>
      <c r="BI170" s="114"/>
      <c r="BJ170" s="114"/>
      <c r="BK170" s="92"/>
      <c r="BL170" s="92"/>
      <c r="BM170" s="92"/>
      <c r="BN170" s="92"/>
      <c r="BO170" s="92"/>
      <c r="BP170" s="92"/>
      <c r="BQ170" s="97"/>
      <c r="BR170" s="97"/>
      <c r="BS170" s="115"/>
      <c r="BT170" s="115"/>
      <c r="BU170" s="115"/>
      <c r="BV170" s="115"/>
      <c r="BW170" s="115"/>
      <c r="BX170" s="115"/>
      <c r="BY170" s="116"/>
      <c r="BZ170" s="116"/>
      <c r="CA170" s="115"/>
      <c r="CB170" s="117"/>
      <c r="CC170" s="87"/>
      <c r="CD170" s="100"/>
      <c r="CE170" s="118"/>
      <c r="CF170" s="118"/>
      <c r="CG170" s="118"/>
      <c r="CH170" s="118"/>
      <c r="CI170" s="118"/>
      <c r="CJ170" s="118"/>
      <c r="CK170" s="118"/>
      <c r="CL170" s="118"/>
      <c r="CM170" s="118"/>
      <c r="CN170" s="118"/>
      <c r="CO170" s="118"/>
      <c r="CP170" s="118"/>
      <c r="CQ170" s="118"/>
      <c r="CR170" s="118"/>
      <c r="CS170" s="118"/>
      <c r="CT170" s="118"/>
      <c r="CU170" s="118"/>
      <c r="CV170" s="118"/>
      <c r="CW170" s="118"/>
      <c r="CX170" s="118"/>
      <c r="CY170" s="118"/>
      <c r="CZ170" s="118"/>
      <c r="DA170" s="118"/>
      <c r="DB170" s="118"/>
      <c r="DC170" s="118"/>
      <c r="DD170" s="118"/>
      <c r="DE170" s="118"/>
      <c r="DF170" s="118"/>
      <c r="DG170" s="118"/>
      <c r="DH170" s="118"/>
      <c r="DI170" s="118"/>
      <c r="DJ170" s="118"/>
      <c r="DK170" s="118"/>
      <c r="DL170" s="118"/>
      <c r="DM170" s="118"/>
      <c r="DN170" s="118"/>
      <c r="DO170" s="118"/>
      <c r="DP170" s="118"/>
      <c r="DQ170" s="118"/>
      <c r="DR170" s="118"/>
      <c r="DS170" s="118"/>
      <c r="DT170" s="118"/>
      <c r="DU170" s="118"/>
      <c r="DV170" s="118"/>
      <c r="DW170" s="118"/>
      <c r="DX170" s="118"/>
      <c r="DY170" s="118"/>
      <c r="DZ170" s="118"/>
      <c r="EA170" s="118"/>
      <c r="EB170" s="118"/>
      <c r="EC170" s="118"/>
      <c r="ED170" s="118"/>
    </row>
    <row r="171" ht="14.25" customHeight="1">
      <c r="A171" s="86"/>
      <c r="B171" s="86"/>
      <c r="C171" s="86"/>
      <c r="D171" s="86"/>
      <c r="E171" s="86"/>
      <c r="F171" s="87"/>
      <c r="G171" s="134" t="s">
        <v>528</v>
      </c>
      <c r="H171" s="89"/>
      <c r="I171" s="92"/>
      <c r="J171" s="87"/>
      <c r="K171" s="87"/>
      <c r="L171" s="87"/>
      <c r="M171" s="87"/>
      <c r="N171" s="113" t="str">
        <f t="shared" si="60"/>
        <v/>
      </c>
      <c r="O171" s="95"/>
      <c r="P171" s="93">
        <f t="shared" si="61"/>
        <v>0</v>
      </c>
      <c r="Q171" s="92"/>
      <c r="R171" s="92"/>
      <c r="S171" s="114"/>
      <c r="T171" s="114"/>
      <c r="U171" s="114"/>
      <c r="V171" s="92"/>
      <c r="W171" s="92"/>
      <c r="X171" s="114"/>
      <c r="Y171" s="114"/>
      <c r="Z171" s="114"/>
      <c r="AA171" s="92"/>
      <c r="AB171" s="92"/>
      <c r="AC171" s="114"/>
      <c r="AD171" s="114"/>
      <c r="AE171" s="92"/>
      <c r="AF171" s="92"/>
      <c r="AG171" s="92"/>
      <c r="AH171" s="92"/>
      <c r="AI171" s="92"/>
      <c r="AJ171" s="92"/>
      <c r="AK171" s="114"/>
      <c r="AL171" s="114"/>
      <c r="AM171" s="114"/>
      <c r="AN171" s="92"/>
      <c r="AO171" s="92"/>
      <c r="AP171" s="92"/>
      <c r="AQ171" s="92"/>
      <c r="AR171" s="92"/>
      <c r="AS171" s="92"/>
      <c r="AT171" s="114"/>
      <c r="AU171" s="114"/>
      <c r="AV171" s="114"/>
      <c r="AW171" s="114"/>
      <c r="AX171" s="114"/>
      <c r="AY171" s="114"/>
      <c r="AZ171" s="114"/>
      <c r="BA171" s="92"/>
      <c r="BB171" s="92"/>
      <c r="BC171" s="92"/>
      <c r="BD171" s="92"/>
      <c r="BE171" s="92"/>
      <c r="BF171" s="92"/>
      <c r="BG171" s="114"/>
      <c r="BH171" s="114"/>
      <c r="BI171" s="114"/>
      <c r="BJ171" s="114"/>
      <c r="BK171" s="92"/>
      <c r="BL171" s="92"/>
      <c r="BM171" s="92"/>
      <c r="BN171" s="92"/>
      <c r="BO171" s="92"/>
      <c r="BP171" s="92"/>
      <c r="BQ171" s="97"/>
      <c r="BR171" s="97"/>
      <c r="BS171" s="115"/>
      <c r="BT171" s="115"/>
      <c r="BU171" s="115"/>
      <c r="BV171" s="115"/>
      <c r="BW171" s="115"/>
      <c r="BX171" s="115"/>
      <c r="BY171" s="116"/>
      <c r="BZ171" s="116"/>
      <c r="CA171" s="115"/>
      <c r="CB171" s="117"/>
      <c r="CC171" s="87"/>
      <c r="CD171" s="100"/>
      <c r="CE171" s="118"/>
      <c r="CF171" s="118"/>
      <c r="CG171" s="118"/>
      <c r="CH171" s="118"/>
      <c r="CI171" s="118"/>
      <c r="CJ171" s="118"/>
      <c r="CK171" s="118"/>
      <c r="CL171" s="118"/>
      <c r="CM171" s="118"/>
      <c r="CN171" s="118"/>
      <c r="CO171" s="118"/>
      <c r="CP171" s="118"/>
      <c r="CQ171" s="118"/>
      <c r="CR171" s="118"/>
      <c r="CS171" s="118"/>
      <c r="CT171" s="118"/>
      <c r="CU171" s="118"/>
      <c r="CV171" s="118"/>
      <c r="CW171" s="118"/>
      <c r="CX171" s="118"/>
      <c r="CY171" s="118"/>
      <c r="CZ171" s="118"/>
      <c r="DA171" s="118"/>
      <c r="DB171" s="118"/>
      <c r="DC171" s="118"/>
      <c r="DD171" s="118"/>
      <c r="DE171" s="118"/>
      <c r="DF171" s="118"/>
      <c r="DG171" s="118"/>
      <c r="DH171" s="118"/>
      <c r="DI171" s="118"/>
      <c r="DJ171" s="118"/>
      <c r="DK171" s="118"/>
      <c r="DL171" s="118"/>
      <c r="DM171" s="118"/>
      <c r="DN171" s="118"/>
      <c r="DO171" s="118"/>
      <c r="DP171" s="118"/>
      <c r="DQ171" s="118"/>
      <c r="DR171" s="118"/>
      <c r="DS171" s="118"/>
      <c r="DT171" s="118"/>
      <c r="DU171" s="118"/>
      <c r="DV171" s="118"/>
      <c r="DW171" s="118"/>
      <c r="DX171" s="118"/>
      <c r="DY171" s="118"/>
      <c r="DZ171" s="118"/>
      <c r="EA171" s="118"/>
      <c r="EB171" s="118"/>
      <c r="EC171" s="118"/>
      <c r="ED171" s="118"/>
    </row>
    <row r="172" ht="14.25" customHeight="1">
      <c r="A172" s="86"/>
      <c r="B172" s="86"/>
      <c r="C172" s="86"/>
      <c r="D172" s="86"/>
      <c r="E172" s="86"/>
      <c r="F172" s="87"/>
      <c r="G172" s="134" t="s">
        <v>528</v>
      </c>
      <c r="H172" s="89"/>
      <c r="I172" s="92"/>
      <c r="J172" s="87"/>
      <c r="K172" s="87"/>
      <c r="L172" s="87"/>
      <c r="M172" s="87"/>
      <c r="N172" s="113" t="str">
        <f t="shared" si="60"/>
        <v/>
      </c>
      <c r="O172" s="95"/>
      <c r="P172" s="93">
        <f t="shared" si="61"/>
        <v>0</v>
      </c>
      <c r="Q172" s="92"/>
      <c r="R172" s="92"/>
      <c r="S172" s="114"/>
      <c r="T172" s="114"/>
      <c r="U172" s="114"/>
      <c r="V172" s="92"/>
      <c r="W172" s="92"/>
      <c r="X172" s="114"/>
      <c r="Y172" s="114"/>
      <c r="Z172" s="114"/>
      <c r="AA172" s="92"/>
      <c r="AB172" s="92"/>
      <c r="AC172" s="114"/>
      <c r="AD172" s="114"/>
      <c r="AE172" s="92"/>
      <c r="AF172" s="92"/>
      <c r="AG172" s="92"/>
      <c r="AH172" s="92"/>
      <c r="AI172" s="92"/>
      <c r="AJ172" s="92"/>
      <c r="AK172" s="114"/>
      <c r="AL172" s="114"/>
      <c r="AM172" s="114"/>
      <c r="AN172" s="92"/>
      <c r="AO172" s="92"/>
      <c r="AP172" s="92"/>
      <c r="AQ172" s="92"/>
      <c r="AR172" s="92"/>
      <c r="AS172" s="92"/>
      <c r="AT172" s="114"/>
      <c r="AU172" s="114"/>
      <c r="AV172" s="114"/>
      <c r="AW172" s="114"/>
      <c r="AX172" s="114"/>
      <c r="AY172" s="114"/>
      <c r="AZ172" s="114"/>
      <c r="BA172" s="92"/>
      <c r="BB172" s="92"/>
      <c r="BC172" s="92"/>
      <c r="BD172" s="92"/>
      <c r="BE172" s="92"/>
      <c r="BF172" s="92"/>
      <c r="BG172" s="114"/>
      <c r="BH172" s="114"/>
      <c r="BI172" s="114"/>
      <c r="BJ172" s="114"/>
      <c r="BK172" s="92"/>
      <c r="BL172" s="92"/>
      <c r="BM172" s="92"/>
      <c r="BN172" s="92"/>
      <c r="BO172" s="92"/>
      <c r="BP172" s="92"/>
      <c r="BQ172" s="97"/>
      <c r="BR172" s="97"/>
      <c r="BS172" s="115"/>
      <c r="BT172" s="115"/>
      <c r="BU172" s="115"/>
      <c r="BV172" s="115"/>
      <c r="BW172" s="115"/>
      <c r="BX172" s="115"/>
      <c r="BY172" s="116"/>
      <c r="BZ172" s="116"/>
      <c r="CA172" s="115"/>
      <c r="CB172" s="117"/>
      <c r="CC172" s="87"/>
      <c r="CD172" s="100"/>
      <c r="CE172" s="118"/>
      <c r="CF172" s="118"/>
      <c r="CG172" s="118"/>
      <c r="CH172" s="118"/>
      <c r="CI172" s="118"/>
      <c r="CJ172" s="118"/>
      <c r="CK172" s="118"/>
      <c r="CL172" s="118"/>
      <c r="CM172" s="118"/>
      <c r="CN172" s="118"/>
      <c r="CO172" s="118"/>
      <c r="CP172" s="118"/>
      <c r="CQ172" s="118"/>
      <c r="CR172" s="118"/>
      <c r="CS172" s="118"/>
      <c r="CT172" s="118"/>
      <c r="CU172" s="118"/>
      <c r="CV172" s="118"/>
      <c r="CW172" s="118"/>
      <c r="CX172" s="118"/>
      <c r="CY172" s="118"/>
      <c r="CZ172" s="118"/>
      <c r="DA172" s="118"/>
      <c r="DB172" s="118"/>
      <c r="DC172" s="118"/>
      <c r="DD172" s="118"/>
      <c r="DE172" s="118"/>
      <c r="DF172" s="118"/>
      <c r="DG172" s="118"/>
      <c r="DH172" s="118"/>
      <c r="DI172" s="118"/>
      <c r="DJ172" s="118"/>
      <c r="DK172" s="118"/>
      <c r="DL172" s="118"/>
      <c r="DM172" s="118"/>
      <c r="DN172" s="118"/>
      <c r="DO172" s="118"/>
      <c r="DP172" s="118"/>
      <c r="DQ172" s="118"/>
      <c r="DR172" s="118"/>
      <c r="DS172" s="118"/>
      <c r="DT172" s="118"/>
      <c r="DU172" s="118"/>
      <c r="DV172" s="118"/>
      <c r="DW172" s="118"/>
      <c r="DX172" s="118"/>
      <c r="DY172" s="118"/>
      <c r="DZ172" s="118"/>
      <c r="EA172" s="118"/>
      <c r="EB172" s="118"/>
      <c r="EC172" s="118"/>
      <c r="ED172" s="118"/>
    </row>
    <row r="173" ht="14.25" customHeight="1">
      <c r="A173" s="86"/>
      <c r="B173" s="86"/>
      <c r="C173" s="86"/>
      <c r="D173" s="86"/>
      <c r="E173" s="86"/>
      <c r="F173" s="87"/>
      <c r="G173" s="134" t="s">
        <v>528</v>
      </c>
      <c r="H173" s="89"/>
      <c r="I173" s="92"/>
      <c r="J173" s="87"/>
      <c r="K173" s="87"/>
      <c r="L173" s="87"/>
      <c r="M173" s="87"/>
      <c r="N173" s="113" t="str">
        <f t="shared" si="60"/>
        <v/>
      </c>
      <c r="O173" s="95"/>
      <c r="P173" s="93">
        <f t="shared" si="61"/>
        <v>0</v>
      </c>
      <c r="Q173" s="92"/>
      <c r="R173" s="92"/>
      <c r="S173" s="114"/>
      <c r="T173" s="114"/>
      <c r="U173" s="114"/>
      <c r="V173" s="92"/>
      <c r="W173" s="92"/>
      <c r="X173" s="114"/>
      <c r="Y173" s="114"/>
      <c r="Z173" s="114"/>
      <c r="AA173" s="92"/>
      <c r="AB173" s="92"/>
      <c r="AC173" s="114"/>
      <c r="AD173" s="114"/>
      <c r="AE173" s="92"/>
      <c r="AF173" s="92"/>
      <c r="AG173" s="92"/>
      <c r="AH173" s="92"/>
      <c r="AI173" s="92"/>
      <c r="AJ173" s="92"/>
      <c r="AK173" s="114"/>
      <c r="AL173" s="114"/>
      <c r="AM173" s="114"/>
      <c r="AN173" s="92"/>
      <c r="AO173" s="92"/>
      <c r="AP173" s="92"/>
      <c r="AQ173" s="92"/>
      <c r="AR173" s="92"/>
      <c r="AS173" s="92"/>
      <c r="AT173" s="114"/>
      <c r="AU173" s="114"/>
      <c r="AV173" s="114"/>
      <c r="AW173" s="114"/>
      <c r="AX173" s="114"/>
      <c r="AY173" s="114"/>
      <c r="AZ173" s="114"/>
      <c r="BA173" s="92"/>
      <c r="BB173" s="92"/>
      <c r="BC173" s="92"/>
      <c r="BD173" s="92"/>
      <c r="BE173" s="92"/>
      <c r="BF173" s="92"/>
      <c r="BG173" s="114"/>
      <c r="BH173" s="114"/>
      <c r="BI173" s="114"/>
      <c r="BJ173" s="114"/>
      <c r="BK173" s="92"/>
      <c r="BL173" s="92"/>
      <c r="BM173" s="92"/>
      <c r="BN173" s="92"/>
      <c r="BO173" s="92"/>
      <c r="BP173" s="92"/>
      <c r="BQ173" s="97"/>
      <c r="BR173" s="97"/>
      <c r="BS173" s="115"/>
      <c r="BT173" s="115"/>
      <c r="BU173" s="115"/>
      <c r="BV173" s="115"/>
      <c r="BW173" s="115"/>
      <c r="BX173" s="115"/>
      <c r="BY173" s="116"/>
      <c r="BZ173" s="116"/>
      <c r="CA173" s="115"/>
      <c r="CB173" s="117"/>
      <c r="CC173" s="87"/>
      <c r="CD173" s="100"/>
      <c r="CE173" s="118"/>
      <c r="CF173" s="118"/>
      <c r="CG173" s="118"/>
      <c r="CH173" s="118"/>
      <c r="CI173" s="118"/>
      <c r="CJ173" s="118"/>
      <c r="CK173" s="118"/>
      <c r="CL173" s="118"/>
      <c r="CM173" s="118"/>
      <c r="CN173" s="118"/>
      <c r="CO173" s="118"/>
      <c r="CP173" s="118"/>
      <c r="CQ173" s="118"/>
      <c r="CR173" s="118"/>
      <c r="CS173" s="118"/>
      <c r="CT173" s="118"/>
      <c r="CU173" s="118"/>
      <c r="CV173" s="118"/>
      <c r="CW173" s="118"/>
      <c r="CX173" s="118"/>
      <c r="CY173" s="118"/>
      <c r="CZ173" s="118"/>
      <c r="DA173" s="118"/>
      <c r="DB173" s="118"/>
      <c r="DC173" s="118"/>
      <c r="DD173" s="118"/>
      <c r="DE173" s="118"/>
      <c r="DF173" s="118"/>
      <c r="DG173" s="118"/>
      <c r="DH173" s="118"/>
      <c r="DI173" s="118"/>
      <c r="DJ173" s="118"/>
      <c r="DK173" s="118"/>
      <c r="DL173" s="118"/>
      <c r="DM173" s="118"/>
      <c r="DN173" s="118"/>
      <c r="DO173" s="118"/>
      <c r="DP173" s="118"/>
      <c r="DQ173" s="118"/>
      <c r="DR173" s="118"/>
      <c r="DS173" s="118"/>
      <c r="DT173" s="118"/>
      <c r="DU173" s="118"/>
      <c r="DV173" s="118"/>
      <c r="DW173" s="118"/>
      <c r="DX173" s="118"/>
      <c r="DY173" s="118"/>
      <c r="DZ173" s="118"/>
      <c r="EA173" s="118"/>
      <c r="EB173" s="118"/>
      <c r="EC173" s="118"/>
      <c r="ED173" s="118"/>
    </row>
    <row r="174" ht="14.25" customHeight="1">
      <c r="A174" s="86"/>
      <c r="B174" s="86"/>
      <c r="C174" s="86"/>
      <c r="D174" s="86"/>
      <c r="E174" s="86"/>
      <c r="F174" s="87"/>
      <c r="G174" s="135" t="s">
        <v>529</v>
      </c>
      <c r="H174" s="103"/>
      <c r="I174" s="121">
        <f>SUM(I124:I173)</f>
        <v>0</v>
      </c>
      <c r="J174" s="87"/>
      <c r="K174" s="87"/>
      <c r="L174" s="87"/>
      <c r="M174" s="87"/>
      <c r="N174" s="87">
        <f>ROWS(Q123:Q174)</f>
        <v>52</v>
      </c>
      <c r="O174" s="107"/>
      <c r="P174" s="109">
        <f t="shared" ref="P174:CA174" si="62">SUM(P124:P173)</f>
        <v>0</v>
      </c>
      <c r="Q174" s="109">
        <f t="shared" si="62"/>
        <v>0</v>
      </c>
      <c r="R174" s="109">
        <f t="shared" si="62"/>
        <v>0</v>
      </c>
      <c r="S174" s="109">
        <f t="shared" si="62"/>
        <v>0</v>
      </c>
      <c r="T174" s="109">
        <f t="shared" si="62"/>
        <v>0</v>
      </c>
      <c r="U174" s="109">
        <f t="shared" si="62"/>
        <v>0</v>
      </c>
      <c r="V174" s="109">
        <f t="shared" si="62"/>
        <v>0</v>
      </c>
      <c r="W174" s="109">
        <f t="shared" si="62"/>
        <v>0</v>
      </c>
      <c r="X174" s="109">
        <f t="shared" si="62"/>
        <v>0</v>
      </c>
      <c r="Y174" s="109">
        <f t="shared" si="62"/>
        <v>0</v>
      </c>
      <c r="Z174" s="109">
        <f t="shared" si="62"/>
        <v>0</v>
      </c>
      <c r="AA174" s="109">
        <f t="shared" si="62"/>
        <v>0</v>
      </c>
      <c r="AB174" s="109">
        <f t="shared" si="62"/>
        <v>0</v>
      </c>
      <c r="AC174" s="109">
        <f t="shared" si="62"/>
        <v>0</v>
      </c>
      <c r="AD174" s="109">
        <f t="shared" si="62"/>
        <v>0</v>
      </c>
      <c r="AE174" s="109">
        <f t="shared" si="62"/>
        <v>0</v>
      </c>
      <c r="AF174" s="109">
        <f t="shared" si="62"/>
        <v>0</v>
      </c>
      <c r="AG174" s="109">
        <f t="shared" si="62"/>
        <v>0</v>
      </c>
      <c r="AH174" s="109">
        <f t="shared" si="62"/>
        <v>0</v>
      </c>
      <c r="AI174" s="109">
        <f t="shared" si="62"/>
        <v>0</v>
      </c>
      <c r="AJ174" s="109">
        <f t="shared" si="62"/>
        <v>0</v>
      </c>
      <c r="AK174" s="109">
        <f t="shared" si="62"/>
        <v>0</v>
      </c>
      <c r="AL174" s="109">
        <f t="shared" si="62"/>
        <v>0</v>
      </c>
      <c r="AM174" s="109">
        <f t="shared" si="62"/>
        <v>0</v>
      </c>
      <c r="AN174" s="109">
        <f t="shared" si="62"/>
        <v>0</v>
      </c>
      <c r="AO174" s="109">
        <f t="shared" si="62"/>
        <v>0</v>
      </c>
      <c r="AP174" s="109">
        <f t="shared" si="62"/>
        <v>0</v>
      </c>
      <c r="AQ174" s="109">
        <f t="shared" si="62"/>
        <v>0</v>
      </c>
      <c r="AR174" s="109">
        <f t="shared" si="62"/>
        <v>0</v>
      </c>
      <c r="AS174" s="109">
        <f t="shared" si="62"/>
        <v>0</v>
      </c>
      <c r="AT174" s="109">
        <f t="shared" si="62"/>
        <v>0</v>
      </c>
      <c r="AU174" s="109">
        <f t="shared" si="62"/>
        <v>0</v>
      </c>
      <c r="AV174" s="109">
        <f t="shared" si="62"/>
        <v>0</v>
      </c>
      <c r="AW174" s="109">
        <f t="shared" si="62"/>
        <v>0</v>
      </c>
      <c r="AX174" s="109">
        <f t="shared" si="62"/>
        <v>0</v>
      </c>
      <c r="AY174" s="109">
        <f t="shared" si="62"/>
        <v>0</v>
      </c>
      <c r="AZ174" s="109">
        <f t="shared" si="62"/>
        <v>0</v>
      </c>
      <c r="BA174" s="109">
        <f t="shared" si="62"/>
        <v>0</v>
      </c>
      <c r="BB174" s="109">
        <f t="shared" si="62"/>
        <v>0</v>
      </c>
      <c r="BC174" s="109">
        <f t="shared" si="62"/>
        <v>0</v>
      </c>
      <c r="BD174" s="109">
        <f t="shared" si="62"/>
        <v>0</v>
      </c>
      <c r="BE174" s="109">
        <f t="shared" si="62"/>
        <v>0</v>
      </c>
      <c r="BF174" s="109">
        <f t="shared" si="62"/>
        <v>0</v>
      </c>
      <c r="BG174" s="109">
        <f t="shared" si="62"/>
        <v>0</v>
      </c>
      <c r="BH174" s="109">
        <f t="shared" si="62"/>
        <v>0</v>
      </c>
      <c r="BI174" s="109">
        <f t="shared" si="62"/>
        <v>0</v>
      </c>
      <c r="BJ174" s="109">
        <f t="shared" si="62"/>
        <v>0</v>
      </c>
      <c r="BK174" s="109">
        <f t="shared" si="62"/>
        <v>0</v>
      </c>
      <c r="BL174" s="109">
        <f t="shared" si="62"/>
        <v>0</v>
      </c>
      <c r="BM174" s="109">
        <f t="shared" si="62"/>
        <v>0</v>
      </c>
      <c r="BN174" s="109">
        <f t="shared" si="62"/>
        <v>0</v>
      </c>
      <c r="BO174" s="109">
        <f t="shared" si="62"/>
        <v>0</v>
      </c>
      <c r="BP174" s="109">
        <f t="shared" si="62"/>
        <v>0</v>
      </c>
      <c r="BQ174" s="122">
        <f t="shared" si="62"/>
        <v>0</v>
      </c>
      <c r="BR174" s="122">
        <f t="shared" si="62"/>
        <v>0</v>
      </c>
      <c r="BS174" s="122">
        <f t="shared" si="62"/>
        <v>0</v>
      </c>
      <c r="BT174" s="122">
        <f t="shared" si="62"/>
        <v>0</v>
      </c>
      <c r="BU174" s="122">
        <f t="shared" si="62"/>
        <v>0</v>
      </c>
      <c r="BV174" s="122">
        <f t="shared" si="62"/>
        <v>0</v>
      </c>
      <c r="BW174" s="122">
        <f t="shared" si="62"/>
        <v>0</v>
      </c>
      <c r="BX174" s="122">
        <f t="shared" si="62"/>
        <v>0</v>
      </c>
      <c r="BY174" s="122">
        <f t="shared" si="62"/>
        <v>0</v>
      </c>
      <c r="BZ174" s="122">
        <f t="shared" si="62"/>
        <v>0</v>
      </c>
      <c r="CA174" s="122">
        <f t="shared" si="62"/>
        <v>0</v>
      </c>
      <c r="CB174" s="87"/>
      <c r="CC174" s="87"/>
      <c r="CD174" s="100"/>
      <c r="CE174" s="118"/>
      <c r="CF174" s="118"/>
      <c r="CG174" s="118"/>
      <c r="CH174" s="118"/>
      <c r="CI174" s="118"/>
      <c r="CJ174" s="118"/>
      <c r="CK174" s="118"/>
      <c r="CL174" s="118"/>
      <c r="CM174" s="118"/>
      <c r="CN174" s="118"/>
      <c r="CO174" s="118"/>
      <c r="CP174" s="118"/>
      <c r="CQ174" s="118"/>
      <c r="CR174" s="118"/>
      <c r="CS174" s="118"/>
      <c r="CT174" s="118"/>
      <c r="CU174" s="118"/>
      <c r="CV174" s="118"/>
      <c r="CW174" s="118"/>
      <c r="CX174" s="118"/>
      <c r="CY174" s="118"/>
      <c r="CZ174" s="118"/>
      <c r="DA174" s="118"/>
      <c r="DB174" s="118"/>
      <c r="DC174" s="118"/>
      <c r="DD174" s="118"/>
      <c r="DE174" s="118"/>
      <c r="DF174" s="118"/>
      <c r="DG174" s="118"/>
      <c r="DH174" s="118"/>
      <c r="DI174" s="118"/>
      <c r="DJ174" s="118"/>
      <c r="DK174" s="118"/>
      <c r="DL174" s="118"/>
      <c r="DM174" s="118"/>
      <c r="DN174" s="118"/>
      <c r="DO174" s="118"/>
      <c r="DP174" s="118"/>
      <c r="DQ174" s="118"/>
      <c r="DR174" s="118"/>
      <c r="DS174" s="118"/>
      <c r="DT174" s="118"/>
      <c r="DU174" s="118"/>
      <c r="DV174" s="118"/>
      <c r="DW174" s="118"/>
      <c r="DX174" s="118"/>
      <c r="DY174" s="118"/>
      <c r="DZ174" s="118"/>
      <c r="EA174" s="118"/>
      <c r="EB174" s="118"/>
      <c r="EC174" s="118"/>
      <c r="ED174" s="118"/>
    </row>
    <row r="175" ht="14.25" customHeight="1">
      <c r="A175" s="48"/>
      <c r="B175" s="48"/>
      <c r="C175" s="48"/>
      <c r="D175" s="48"/>
      <c r="E175" s="48"/>
      <c r="F175" s="56"/>
      <c r="G175" s="56"/>
      <c r="H175" s="56"/>
      <c r="I175" s="56"/>
      <c r="J175" s="56"/>
      <c r="K175" s="56"/>
      <c r="L175" s="56"/>
      <c r="M175" s="56"/>
      <c r="N175" s="56"/>
      <c r="O175" s="56"/>
      <c r="P175" s="56"/>
      <c r="Q175" s="56"/>
      <c r="R175" s="60"/>
      <c r="S175" s="56"/>
      <c r="T175" s="56"/>
      <c r="U175" s="60"/>
      <c r="V175" s="56"/>
      <c r="W175" s="60"/>
      <c r="X175" s="60"/>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6"/>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110"/>
      <c r="DK175" s="110"/>
      <c r="DL175" s="110"/>
      <c r="DM175" s="110"/>
      <c r="DN175" s="110"/>
      <c r="DO175" s="110"/>
      <c r="DP175" s="110"/>
      <c r="DQ175" s="110"/>
      <c r="DR175" s="110"/>
      <c r="DS175" s="110"/>
      <c r="DT175" s="110"/>
      <c r="DU175" s="110"/>
      <c r="DV175" s="110"/>
      <c r="DW175" s="110"/>
      <c r="DX175" s="110"/>
      <c r="DY175" s="110"/>
      <c r="DZ175" s="110"/>
      <c r="EA175" s="110"/>
      <c r="EB175" s="110"/>
      <c r="EC175" s="110"/>
      <c r="ED175" s="110"/>
    </row>
    <row r="176" ht="14.25" customHeight="1">
      <c r="A176" s="48"/>
      <c r="B176" s="48"/>
      <c r="C176" s="48"/>
      <c r="D176" s="48"/>
      <c r="E176" s="48"/>
      <c r="F176" s="54"/>
      <c r="G176" s="55" t="s">
        <v>530</v>
      </c>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6"/>
      <c r="CE176" s="110"/>
      <c r="CF176" s="110"/>
      <c r="CG176" s="110"/>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R176" s="110"/>
      <c r="DS176" s="110"/>
      <c r="DT176" s="110"/>
      <c r="DU176" s="110"/>
      <c r="DV176" s="110"/>
      <c r="DW176" s="110"/>
      <c r="DX176" s="110"/>
      <c r="DY176" s="110"/>
      <c r="DZ176" s="110"/>
      <c r="EA176" s="110"/>
      <c r="EB176" s="110"/>
      <c r="EC176" s="110"/>
      <c r="ED176" s="110"/>
    </row>
    <row r="177" ht="14.25" customHeight="1">
      <c r="A177" s="48"/>
      <c r="B177" s="48"/>
      <c r="C177" s="48"/>
      <c r="D177" s="48"/>
      <c r="E177" s="48"/>
      <c r="F177" s="54"/>
      <c r="G177" s="57" t="s">
        <v>430</v>
      </c>
      <c r="H177" s="56"/>
      <c r="I177" s="56"/>
      <c r="J177" s="56"/>
      <c r="K177" s="56"/>
      <c r="L177" s="56"/>
      <c r="M177" s="56"/>
      <c r="N177" s="57" t="s">
        <v>431</v>
      </c>
      <c r="O177" s="57"/>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6"/>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R177" s="110"/>
      <c r="DS177" s="110"/>
      <c r="DT177" s="110"/>
      <c r="DU177" s="110"/>
      <c r="DV177" s="110"/>
      <c r="DW177" s="110"/>
      <c r="DX177" s="110"/>
      <c r="DY177" s="110"/>
      <c r="DZ177" s="110"/>
      <c r="EA177" s="110"/>
      <c r="EB177" s="110"/>
      <c r="EC177" s="110"/>
      <c r="ED177" s="110"/>
    </row>
    <row r="178" ht="14.25" customHeight="1">
      <c r="A178" s="48"/>
      <c r="B178" s="48"/>
      <c r="C178" s="48"/>
      <c r="D178" s="48"/>
      <c r="E178" s="48"/>
      <c r="F178" s="54"/>
      <c r="G178" s="57"/>
      <c r="H178" s="56"/>
      <c r="I178" s="56"/>
      <c r="J178" s="56"/>
      <c r="K178" s="56"/>
      <c r="L178" s="56"/>
      <c r="M178" s="56"/>
      <c r="N178" s="58"/>
      <c r="O178" s="56"/>
      <c r="P178" s="59"/>
      <c r="Q178" s="58"/>
      <c r="R178" s="111"/>
      <c r="S178" s="58"/>
      <c r="T178" s="58"/>
      <c r="U178" s="111"/>
      <c r="V178" s="58"/>
      <c r="W178" s="111"/>
      <c r="X178" s="111"/>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6"/>
      <c r="CC178" s="56"/>
      <c r="CD178" s="6"/>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c r="EA178" s="110"/>
      <c r="EB178" s="110"/>
      <c r="EC178" s="110"/>
      <c r="ED178" s="110"/>
    </row>
    <row r="179" ht="54.75" customHeight="1">
      <c r="A179" s="136"/>
      <c r="B179" s="136"/>
      <c r="C179" s="136"/>
      <c r="D179" s="136"/>
      <c r="E179" s="136"/>
      <c r="F179" s="137"/>
      <c r="G179" s="138"/>
      <c r="H179" s="139"/>
      <c r="I179" s="139"/>
      <c r="J179" s="139"/>
      <c r="K179" s="139"/>
      <c r="L179" s="139"/>
      <c r="M179" s="139"/>
      <c r="N179" s="61"/>
      <c r="O179" s="55"/>
      <c r="P179" s="59"/>
      <c r="Q179" s="62" t="s">
        <v>432</v>
      </c>
      <c r="R179" s="63"/>
      <c r="S179" s="64" t="s">
        <v>433</v>
      </c>
      <c r="T179" s="11"/>
      <c r="U179" s="63"/>
      <c r="V179" s="62" t="s">
        <v>434</v>
      </c>
      <c r="W179" s="63"/>
      <c r="X179" s="65" t="s">
        <v>435</v>
      </c>
      <c r="Y179" s="11"/>
      <c r="Z179" s="63"/>
      <c r="AA179" s="66" t="s">
        <v>436</v>
      </c>
      <c r="AB179" s="63"/>
      <c r="AC179" s="65" t="s">
        <v>437</v>
      </c>
      <c r="AD179" s="63"/>
      <c r="AE179" s="66" t="s">
        <v>438</v>
      </c>
      <c r="AF179" s="11"/>
      <c r="AG179" s="11"/>
      <c r="AH179" s="11"/>
      <c r="AI179" s="11"/>
      <c r="AJ179" s="12"/>
      <c r="AK179" s="64" t="s">
        <v>439</v>
      </c>
      <c r="AL179" s="11"/>
      <c r="AM179" s="12"/>
      <c r="AN179" s="62" t="s">
        <v>440</v>
      </c>
      <c r="AO179" s="11"/>
      <c r="AP179" s="11"/>
      <c r="AQ179" s="11"/>
      <c r="AR179" s="11"/>
      <c r="AS179" s="12"/>
      <c r="AT179" s="64" t="s">
        <v>441</v>
      </c>
      <c r="AU179" s="11"/>
      <c r="AV179" s="11"/>
      <c r="AW179" s="11"/>
      <c r="AX179" s="11"/>
      <c r="AY179" s="11"/>
      <c r="AZ179" s="12"/>
      <c r="BA179" s="62" t="s">
        <v>442</v>
      </c>
      <c r="BB179" s="11"/>
      <c r="BC179" s="11"/>
      <c r="BD179" s="11"/>
      <c r="BE179" s="11"/>
      <c r="BF179" s="12"/>
      <c r="BG179" s="64" t="s">
        <v>443</v>
      </c>
      <c r="BH179" s="11"/>
      <c r="BI179" s="11"/>
      <c r="BJ179" s="12"/>
      <c r="BK179" s="62" t="s">
        <v>444</v>
      </c>
      <c r="BL179" s="11"/>
      <c r="BM179" s="11"/>
      <c r="BN179" s="11"/>
      <c r="BO179" s="11"/>
      <c r="BP179" s="11"/>
      <c r="BQ179" s="11"/>
      <c r="BR179" s="12"/>
      <c r="BS179" s="62" t="s">
        <v>445</v>
      </c>
      <c r="BT179" s="11"/>
      <c r="BU179" s="11"/>
      <c r="BV179" s="11"/>
      <c r="BW179" s="11"/>
      <c r="BX179" s="12"/>
      <c r="BY179" s="64" t="s">
        <v>446</v>
      </c>
      <c r="BZ179" s="12"/>
      <c r="CA179" s="67" t="s">
        <v>447</v>
      </c>
      <c r="CB179" s="139"/>
      <c r="CC179" s="139"/>
      <c r="CD179" s="25"/>
      <c r="CE179" s="140"/>
      <c r="CF179" s="140"/>
      <c r="CG179" s="140"/>
      <c r="CH179" s="140"/>
      <c r="CI179" s="140"/>
      <c r="CJ179" s="140"/>
      <c r="CK179" s="140"/>
      <c r="CL179" s="140"/>
      <c r="CM179" s="140"/>
      <c r="CN179" s="140"/>
      <c r="CO179" s="140"/>
      <c r="CP179" s="140"/>
      <c r="CQ179" s="140"/>
      <c r="CR179" s="140"/>
      <c r="CS179" s="140"/>
      <c r="CT179" s="140"/>
      <c r="CU179" s="140"/>
      <c r="CV179" s="140"/>
      <c r="CW179" s="140"/>
      <c r="CX179" s="140"/>
      <c r="CY179" s="140"/>
      <c r="CZ179" s="140"/>
      <c r="DA179" s="140"/>
      <c r="DB179" s="140"/>
      <c r="DC179" s="140"/>
      <c r="DD179" s="140"/>
      <c r="DE179" s="140"/>
      <c r="DF179" s="140"/>
      <c r="DG179" s="140"/>
      <c r="DH179" s="140"/>
      <c r="DI179" s="140"/>
      <c r="DJ179" s="140"/>
      <c r="DK179" s="140"/>
      <c r="DL179" s="140"/>
      <c r="DM179" s="140"/>
      <c r="DN179" s="140"/>
      <c r="DO179" s="140"/>
      <c r="DP179" s="140"/>
      <c r="DQ179" s="140"/>
      <c r="DR179" s="140"/>
      <c r="DS179" s="140"/>
      <c r="DT179" s="140"/>
      <c r="DU179" s="140"/>
      <c r="DV179" s="140"/>
      <c r="DW179" s="140"/>
      <c r="DX179" s="140"/>
      <c r="DY179" s="140"/>
      <c r="DZ179" s="140"/>
      <c r="EA179" s="140"/>
      <c r="EB179" s="140"/>
      <c r="EC179" s="140"/>
      <c r="ED179" s="140"/>
    </row>
    <row r="180" ht="222.0" customHeight="1">
      <c r="A180" s="48"/>
      <c r="B180" s="48"/>
      <c r="C180" s="48"/>
      <c r="D180" s="48"/>
      <c r="E180" s="48"/>
      <c r="F180" s="54"/>
      <c r="G180" s="68" t="s">
        <v>531</v>
      </c>
      <c r="H180" s="69"/>
      <c r="I180" s="71" t="s">
        <v>532</v>
      </c>
      <c r="J180" s="56"/>
      <c r="K180" s="56"/>
      <c r="L180" s="56"/>
      <c r="M180" s="56"/>
      <c r="N180" s="71" t="s">
        <v>453</v>
      </c>
      <c r="O180" s="73"/>
      <c r="P180" s="71" t="s">
        <v>523</v>
      </c>
      <c r="Q180" s="74" t="s">
        <v>455</v>
      </c>
      <c r="R180" s="75" t="s">
        <v>456</v>
      </c>
      <c r="S180" s="76" t="s">
        <v>457</v>
      </c>
      <c r="T180" s="76" t="s">
        <v>458</v>
      </c>
      <c r="U180" s="77" t="s">
        <v>459</v>
      </c>
      <c r="V180" s="74" t="s">
        <v>460</v>
      </c>
      <c r="W180" s="75" t="s">
        <v>461</v>
      </c>
      <c r="X180" s="78" t="s">
        <v>462</v>
      </c>
      <c r="Y180" s="76" t="s">
        <v>463</v>
      </c>
      <c r="Z180" s="79" t="s">
        <v>464</v>
      </c>
      <c r="AA180" s="80" t="s">
        <v>465</v>
      </c>
      <c r="AB180" s="75" t="s">
        <v>466</v>
      </c>
      <c r="AC180" s="81" t="s">
        <v>467</v>
      </c>
      <c r="AD180" s="79" t="s">
        <v>468</v>
      </c>
      <c r="AE180" s="82" t="s">
        <v>469</v>
      </c>
      <c r="AF180" s="82" t="s">
        <v>470</v>
      </c>
      <c r="AG180" s="82" t="s">
        <v>471</v>
      </c>
      <c r="AH180" s="82" t="s">
        <v>472</v>
      </c>
      <c r="AI180" s="82" t="s">
        <v>473</v>
      </c>
      <c r="AJ180" s="82" t="s">
        <v>474</v>
      </c>
      <c r="AK180" s="83" t="s">
        <v>475</v>
      </c>
      <c r="AL180" s="83" t="s">
        <v>476</v>
      </c>
      <c r="AM180" s="84" t="s">
        <v>477</v>
      </c>
      <c r="AN180" s="85" t="s">
        <v>478</v>
      </c>
      <c r="AO180" s="82" t="s">
        <v>479</v>
      </c>
      <c r="AP180" s="82" t="s">
        <v>480</v>
      </c>
      <c r="AQ180" s="82" t="s">
        <v>481</v>
      </c>
      <c r="AR180" s="82" t="s">
        <v>482</v>
      </c>
      <c r="AS180" s="85" t="s">
        <v>483</v>
      </c>
      <c r="AT180" s="84" t="s">
        <v>484</v>
      </c>
      <c r="AU180" s="84" t="s">
        <v>485</v>
      </c>
      <c r="AV180" s="84" t="s">
        <v>486</v>
      </c>
      <c r="AW180" s="83" t="s">
        <v>487</v>
      </c>
      <c r="AX180" s="84" t="s">
        <v>488</v>
      </c>
      <c r="AY180" s="84" t="s">
        <v>489</v>
      </c>
      <c r="AZ180" s="84" t="s">
        <v>490</v>
      </c>
      <c r="BA180" s="85" t="s">
        <v>491</v>
      </c>
      <c r="BB180" s="85" t="s">
        <v>492</v>
      </c>
      <c r="BC180" s="85" t="s">
        <v>493</v>
      </c>
      <c r="BD180" s="85" t="s">
        <v>494</v>
      </c>
      <c r="BE180" s="85" t="s">
        <v>495</v>
      </c>
      <c r="BF180" s="85" t="s">
        <v>496</v>
      </c>
      <c r="BG180" s="83" t="s">
        <v>497</v>
      </c>
      <c r="BH180" s="83" t="s">
        <v>498</v>
      </c>
      <c r="BI180" s="83" t="s">
        <v>499</v>
      </c>
      <c r="BJ180" s="83" t="s">
        <v>500</v>
      </c>
      <c r="BK180" s="85" t="s">
        <v>501</v>
      </c>
      <c r="BL180" s="85" t="s">
        <v>502</v>
      </c>
      <c r="BM180" s="85" t="s">
        <v>503</v>
      </c>
      <c r="BN180" s="85" t="s">
        <v>504</v>
      </c>
      <c r="BO180" s="85" t="s">
        <v>505</v>
      </c>
      <c r="BP180" s="85" t="s">
        <v>506</v>
      </c>
      <c r="BQ180" s="85" t="s">
        <v>507</v>
      </c>
      <c r="BR180" s="85" t="s">
        <v>508</v>
      </c>
      <c r="BS180" s="85" t="s">
        <v>509</v>
      </c>
      <c r="BT180" s="85" t="s">
        <v>510</v>
      </c>
      <c r="BU180" s="85" t="s">
        <v>511</v>
      </c>
      <c r="BV180" s="85" t="s">
        <v>512</v>
      </c>
      <c r="BW180" s="85" t="s">
        <v>513</v>
      </c>
      <c r="BX180" s="85" t="s">
        <v>514</v>
      </c>
      <c r="BY180" s="83" t="s">
        <v>515</v>
      </c>
      <c r="BZ180" s="83" t="s">
        <v>516</v>
      </c>
      <c r="CA180" s="85" t="s">
        <v>517</v>
      </c>
      <c r="CB180" s="56"/>
      <c r="CC180" s="56"/>
      <c r="CD180" s="6"/>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R180" s="110"/>
      <c r="DS180" s="110"/>
      <c r="DT180" s="110"/>
      <c r="DU180" s="110"/>
      <c r="DV180" s="110"/>
      <c r="DW180" s="110"/>
      <c r="DX180" s="110"/>
      <c r="DY180" s="110"/>
      <c r="DZ180" s="110"/>
      <c r="EA180" s="110"/>
      <c r="EB180" s="110"/>
      <c r="EC180" s="110"/>
      <c r="ED180" s="110"/>
    </row>
    <row r="181" ht="14.25" customHeight="1">
      <c r="A181" s="86"/>
      <c r="B181" s="86"/>
      <c r="C181" s="86"/>
      <c r="D181" s="86"/>
      <c r="E181" s="86"/>
      <c r="F181" s="87"/>
      <c r="G181" s="134" t="s">
        <v>533</v>
      </c>
      <c r="H181" s="89"/>
      <c r="I181" s="92"/>
      <c r="J181" s="87"/>
      <c r="K181" s="87"/>
      <c r="L181" s="87"/>
      <c r="M181" s="87"/>
      <c r="N181" s="113" t="str">
        <f t="shared" ref="N181:N230" si="63">IF(I181&lt;&gt;0,(P181)/I181,"")</f>
        <v/>
      </c>
      <c r="O181" s="95"/>
      <c r="P181" s="93">
        <f t="shared" ref="P181:P230" si="64">SUM(Q181:CA181)</f>
        <v>0</v>
      </c>
      <c r="Q181" s="92"/>
      <c r="R181" s="92"/>
      <c r="S181" s="114"/>
      <c r="T181" s="114"/>
      <c r="U181" s="114"/>
      <c r="V181" s="92"/>
      <c r="W181" s="92"/>
      <c r="X181" s="114"/>
      <c r="Y181" s="114"/>
      <c r="Z181" s="114"/>
      <c r="AA181" s="92"/>
      <c r="AB181" s="92"/>
      <c r="AC181" s="114"/>
      <c r="AD181" s="114"/>
      <c r="AE181" s="92"/>
      <c r="AF181" s="92"/>
      <c r="AG181" s="92"/>
      <c r="AH181" s="92"/>
      <c r="AI181" s="92"/>
      <c r="AJ181" s="92"/>
      <c r="AK181" s="114"/>
      <c r="AL181" s="114"/>
      <c r="AM181" s="114"/>
      <c r="AN181" s="92"/>
      <c r="AO181" s="92"/>
      <c r="AP181" s="92"/>
      <c r="AQ181" s="92"/>
      <c r="AR181" s="92"/>
      <c r="AS181" s="92"/>
      <c r="AT181" s="114"/>
      <c r="AU181" s="114"/>
      <c r="AV181" s="114"/>
      <c r="AW181" s="114"/>
      <c r="AX181" s="114"/>
      <c r="AY181" s="114"/>
      <c r="AZ181" s="114"/>
      <c r="BA181" s="92"/>
      <c r="BB181" s="92"/>
      <c r="BC181" s="92"/>
      <c r="BD181" s="92"/>
      <c r="BE181" s="92"/>
      <c r="BF181" s="92"/>
      <c r="BG181" s="114"/>
      <c r="BH181" s="114"/>
      <c r="BI181" s="114"/>
      <c r="BJ181" s="114"/>
      <c r="BK181" s="92"/>
      <c r="BL181" s="92"/>
      <c r="BM181" s="92"/>
      <c r="BN181" s="92"/>
      <c r="BO181" s="92"/>
      <c r="BP181" s="92"/>
      <c r="BQ181" s="97"/>
      <c r="BR181" s="97"/>
      <c r="BS181" s="115"/>
      <c r="BT181" s="115"/>
      <c r="BU181" s="115"/>
      <c r="BV181" s="115"/>
      <c r="BW181" s="115"/>
      <c r="BX181" s="115"/>
      <c r="BY181" s="116"/>
      <c r="BZ181" s="116"/>
      <c r="CA181" s="115"/>
      <c r="CB181" s="117"/>
      <c r="CC181" s="87"/>
      <c r="CD181" s="100"/>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8"/>
      <c r="DA181" s="118"/>
      <c r="DB181" s="118"/>
      <c r="DC181" s="118"/>
      <c r="DD181" s="118"/>
      <c r="DE181" s="118"/>
      <c r="DF181" s="118"/>
      <c r="DG181" s="118"/>
      <c r="DH181" s="118"/>
      <c r="DI181" s="118"/>
      <c r="DJ181" s="118"/>
      <c r="DK181" s="118"/>
      <c r="DL181" s="118"/>
      <c r="DM181" s="118"/>
      <c r="DN181" s="118"/>
      <c r="DO181" s="118"/>
      <c r="DP181" s="118"/>
      <c r="DQ181" s="118"/>
      <c r="DR181" s="118"/>
      <c r="DS181" s="118"/>
      <c r="DT181" s="118"/>
      <c r="DU181" s="118"/>
      <c r="DV181" s="118"/>
      <c r="DW181" s="118"/>
      <c r="DX181" s="118"/>
      <c r="DY181" s="118"/>
      <c r="DZ181" s="118"/>
      <c r="EA181" s="118"/>
      <c r="EB181" s="118"/>
      <c r="EC181" s="118"/>
      <c r="ED181" s="118"/>
    </row>
    <row r="182" ht="14.25" customHeight="1">
      <c r="A182" s="86"/>
      <c r="B182" s="86"/>
      <c r="C182" s="86"/>
      <c r="D182" s="86"/>
      <c r="E182" s="86"/>
      <c r="F182" s="87"/>
      <c r="G182" s="134" t="s">
        <v>533</v>
      </c>
      <c r="H182" s="89"/>
      <c r="I182" s="92"/>
      <c r="J182" s="87"/>
      <c r="K182" s="87"/>
      <c r="L182" s="87"/>
      <c r="M182" s="87"/>
      <c r="N182" s="113" t="str">
        <f t="shared" si="63"/>
        <v/>
      </c>
      <c r="O182" s="95"/>
      <c r="P182" s="93">
        <f t="shared" si="64"/>
        <v>0</v>
      </c>
      <c r="Q182" s="92"/>
      <c r="R182" s="92"/>
      <c r="S182" s="114"/>
      <c r="T182" s="114"/>
      <c r="U182" s="114"/>
      <c r="V182" s="92"/>
      <c r="W182" s="92"/>
      <c r="X182" s="114"/>
      <c r="Y182" s="114"/>
      <c r="Z182" s="114"/>
      <c r="AA182" s="92"/>
      <c r="AB182" s="92"/>
      <c r="AC182" s="114"/>
      <c r="AD182" s="114"/>
      <c r="AE182" s="92"/>
      <c r="AF182" s="92"/>
      <c r="AG182" s="92"/>
      <c r="AH182" s="92"/>
      <c r="AI182" s="92"/>
      <c r="AJ182" s="92"/>
      <c r="AK182" s="114"/>
      <c r="AL182" s="114"/>
      <c r="AM182" s="114"/>
      <c r="AN182" s="92"/>
      <c r="AO182" s="92"/>
      <c r="AP182" s="92"/>
      <c r="AQ182" s="92"/>
      <c r="AR182" s="92"/>
      <c r="AS182" s="92"/>
      <c r="AT182" s="114"/>
      <c r="AU182" s="114"/>
      <c r="AV182" s="114"/>
      <c r="AW182" s="114"/>
      <c r="AX182" s="114"/>
      <c r="AY182" s="114"/>
      <c r="AZ182" s="114"/>
      <c r="BA182" s="92"/>
      <c r="BB182" s="92"/>
      <c r="BC182" s="92"/>
      <c r="BD182" s="92"/>
      <c r="BE182" s="92"/>
      <c r="BF182" s="92"/>
      <c r="BG182" s="114"/>
      <c r="BH182" s="114"/>
      <c r="BI182" s="114"/>
      <c r="BJ182" s="114"/>
      <c r="BK182" s="92"/>
      <c r="BL182" s="92"/>
      <c r="BM182" s="92"/>
      <c r="BN182" s="92"/>
      <c r="BO182" s="92"/>
      <c r="BP182" s="92"/>
      <c r="BQ182" s="97"/>
      <c r="BR182" s="97"/>
      <c r="BS182" s="115"/>
      <c r="BT182" s="115"/>
      <c r="BU182" s="115"/>
      <c r="BV182" s="115"/>
      <c r="BW182" s="115"/>
      <c r="BX182" s="115"/>
      <c r="BY182" s="116"/>
      <c r="BZ182" s="116"/>
      <c r="CA182" s="115"/>
      <c r="CB182" s="117"/>
      <c r="CC182" s="87"/>
      <c r="CD182" s="100"/>
      <c r="CE182" s="118"/>
      <c r="CF182" s="118"/>
      <c r="CG182" s="118"/>
      <c r="CH182" s="118"/>
      <c r="CI182" s="118"/>
      <c r="CJ182" s="118"/>
      <c r="CK182" s="118"/>
      <c r="CL182" s="118"/>
      <c r="CM182" s="118"/>
      <c r="CN182" s="118"/>
      <c r="CO182" s="118"/>
      <c r="CP182" s="118"/>
      <c r="CQ182" s="118"/>
      <c r="CR182" s="118"/>
      <c r="CS182" s="118"/>
      <c r="CT182" s="118"/>
      <c r="CU182" s="118"/>
      <c r="CV182" s="118"/>
      <c r="CW182" s="118"/>
      <c r="CX182" s="118"/>
      <c r="CY182" s="118"/>
      <c r="CZ182" s="118"/>
      <c r="DA182" s="118"/>
      <c r="DB182" s="118"/>
      <c r="DC182" s="118"/>
      <c r="DD182" s="118"/>
      <c r="DE182" s="118"/>
      <c r="DF182" s="118"/>
      <c r="DG182" s="118"/>
      <c r="DH182" s="118"/>
      <c r="DI182" s="118"/>
      <c r="DJ182" s="118"/>
      <c r="DK182" s="118"/>
      <c r="DL182" s="118"/>
      <c r="DM182" s="118"/>
      <c r="DN182" s="118"/>
      <c r="DO182" s="118"/>
      <c r="DP182" s="118"/>
      <c r="DQ182" s="118"/>
      <c r="DR182" s="118"/>
      <c r="DS182" s="118"/>
      <c r="DT182" s="118"/>
      <c r="DU182" s="118"/>
      <c r="DV182" s="118"/>
      <c r="DW182" s="118"/>
      <c r="DX182" s="118"/>
      <c r="DY182" s="118"/>
      <c r="DZ182" s="118"/>
      <c r="EA182" s="118"/>
      <c r="EB182" s="118"/>
      <c r="EC182" s="118"/>
      <c r="ED182" s="118"/>
    </row>
    <row r="183" ht="14.25" customHeight="1">
      <c r="A183" s="86"/>
      <c r="B183" s="86"/>
      <c r="C183" s="86"/>
      <c r="D183" s="86"/>
      <c r="E183" s="86"/>
      <c r="F183" s="87"/>
      <c r="G183" s="134" t="s">
        <v>533</v>
      </c>
      <c r="H183" s="89"/>
      <c r="I183" s="92"/>
      <c r="J183" s="87"/>
      <c r="K183" s="87"/>
      <c r="L183" s="87"/>
      <c r="M183" s="87"/>
      <c r="N183" s="113" t="str">
        <f t="shared" si="63"/>
        <v/>
      </c>
      <c r="O183" s="95"/>
      <c r="P183" s="93">
        <f t="shared" si="64"/>
        <v>0</v>
      </c>
      <c r="Q183" s="92"/>
      <c r="R183" s="92"/>
      <c r="S183" s="114"/>
      <c r="T183" s="114"/>
      <c r="U183" s="114"/>
      <c r="V183" s="92"/>
      <c r="W183" s="92"/>
      <c r="X183" s="114"/>
      <c r="Y183" s="114"/>
      <c r="Z183" s="114"/>
      <c r="AA183" s="92"/>
      <c r="AB183" s="92"/>
      <c r="AC183" s="114"/>
      <c r="AD183" s="114"/>
      <c r="AE183" s="92"/>
      <c r="AF183" s="92"/>
      <c r="AG183" s="92"/>
      <c r="AH183" s="92"/>
      <c r="AI183" s="92"/>
      <c r="AJ183" s="92"/>
      <c r="AK183" s="114"/>
      <c r="AL183" s="114"/>
      <c r="AM183" s="114"/>
      <c r="AN183" s="92"/>
      <c r="AO183" s="92"/>
      <c r="AP183" s="92"/>
      <c r="AQ183" s="92"/>
      <c r="AR183" s="92"/>
      <c r="AS183" s="92"/>
      <c r="AT183" s="114"/>
      <c r="AU183" s="114"/>
      <c r="AV183" s="114"/>
      <c r="AW183" s="114"/>
      <c r="AX183" s="114"/>
      <c r="AY183" s="114"/>
      <c r="AZ183" s="114"/>
      <c r="BA183" s="92"/>
      <c r="BB183" s="92"/>
      <c r="BC183" s="92"/>
      <c r="BD183" s="92"/>
      <c r="BE183" s="92"/>
      <c r="BF183" s="92"/>
      <c r="BG183" s="114"/>
      <c r="BH183" s="114"/>
      <c r="BI183" s="114"/>
      <c r="BJ183" s="114"/>
      <c r="BK183" s="92"/>
      <c r="BL183" s="92"/>
      <c r="BM183" s="92"/>
      <c r="BN183" s="92"/>
      <c r="BO183" s="92"/>
      <c r="BP183" s="92"/>
      <c r="BQ183" s="97"/>
      <c r="BR183" s="97"/>
      <c r="BS183" s="115"/>
      <c r="BT183" s="115"/>
      <c r="BU183" s="115"/>
      <c r="BV183" s="115"/>
      <c r="BW183" s="115"/>
      <c r="BX183" s="115"/>
      <c r="BY183" s="116"/>
      <c r="BZ183" s="116"/>
      <c r="CA183" s="115"/>
      <c r="CB183" s="117"/>
      <c r="CC183" s="87"/>
      <c r="CD183" s="100"/>
      <c r="CE183" s="118"/>
      <c r="CF183" s="118"/>
      <c r="CG183" s="118"/>
      <c r="CH183" s="118"/>
      <c r="CI183" s="118"/>
      <c r="CJ183" s="118"/>
      <c r="CK183" s="118"/>
      <c r="CL183" s="118"/>
      <c r="CM183" s="118"/>
      <c r="CN183" s="118"/>
      <c r="CO183" s="118"/>
      <c r="CP183" s="118"/>
      <c r="CQ183" s="118"/>
      <c r="CR183" s="118"/>
      <c r="CS183" s="118"/>
      <c r="CT183" s="118"/>
      <c r="CU183" s="118"/>
      <c r="CV183" s="118"/>
      <c r="CW183" s="118"/>
      <c r="CX183" s="118"/>
      <c r="CY183" s="118"/>
      <c r="CZ183" s="118"/>
      <c r="DA183" s="118"/>
      <c r="DB183" s="118"/>
      <c r="DC183" s="118"/>
      <c r="DD183" s="118"/>
      <c r="DE183" s="118"/>
      <c r="DF183" s="118"/>
      <c r="DG183" s="118"/>
      <c r="DH183" s="118"/>
      <c r="DI183" s="118"/>
      <c r="DJ183" s="118"/>
      <c r="DK183" s="118"/>
      <c r="DL183" s="118"/>
      <c r="DM183" s="118"/>
      <c r="DN183" s="118"/>
      <c r="DO183" s="118"/>
      <c r="DP183" s="118"/>
      <c r="DQ183" s="118"/>
      <c r="DR183" s="118"/>
      <c r="DS183" s="118"/>
      <c r="DT183" s="118"/>
      <c r="DU183" s="118"/>
      <c r="DV183" s="118"/>
      <c r="DW183" s="118"/>
      <c r="DX183" s="118"/>
      <c r="DY183" s="118"/>
      <c r="DZ183" s="118"/>
      <c r="EA183" s="118"/>
      <c r="EB183" s="118"/>
      <c r="EC183" s="118"/>
      <c r="ED183" s="118"/>
    </row>
    <row r="184" ht="14.25" customHeight="1">
      <c r="A184" s="86"/>
      <c r="B184" s="86"/>
      <c r="C184" s="86"/>
      <c r="D184" s="86"/>
      <c r="E184" s="86"/>
      <c r="F184" s="87"/>
      <c r="G184" s="134" t="s">
        <v>533</v>
      </c>
      <c r="H184" s="89"/>
      <c r="I184" s="92"/>
      <c r="J184" s="87"/>
      <c r="K184" s="87"/>
      <c r="L184" s="87"/>
      <c r="M184" s="87"/>
      <c r="N184" s="113" t="str">
        <f t="shared" si="63"/>
        <v/>
      </c>
      <c r="O184" s="95"/>
      <c r="P184" s="93">
        <f t="shared" si="64"/>
        <v>0</v>
      </c>
      <c r="Q184" s="92"/>
      <c r="R184" s="92"/>
      <c r="S184" s="114"/>
      <c r="T184" s="114"/>
      <c r="U184" s="114"/>
      <c r="V184" s="92"/>
      <c r="W184" s="92"/>
      <c r="X184" s="114"/>
      <c r="Y184" s="114"/>
      <c r="Z184" s="114"/>
      <c r="AA184" s="92"/>
      <c r="AB184" s="92"/>
      <c r="AC184" s="114"/>
      <c r="AD184" s="114"/>
      <c r="AE184" s="92"/>
      <c r="AF184" s="92"/>
      <c r="AG184" s="92"/>
      <c r="AH184" s="92"/>
      <c r="AI184" s="92"/>
      <c r="AJ184" s="92"/>
      <c r="AK184" s="114"/>
      <c r="AL184" s="114"/>
      <c r="AM184" s="114"/>
      <c r="AN184" s="92"/>
      <c r="AO184" s="92"/>
      <c r="AP184" s="92"/>
      <c r="AQ184" s="92"/>
      <c r="AR184" s="92"/>
      <c r="AS184" s="92"/>
      <c r="AT184" s="114"/>
      <c r="AU184" s="114"/>
      <c r="AV184" s="114"/>
      <c r="AW184" s="114"/>
      <c r="AX184" s="114"/>
      <c r="AY184" s="114"/>
      <c r="AZ184" s="114"/>
      <c r="BA184" s="92"/>
      <c r="BB184" s="92"/>
      <c r="BC184" s="92"/>
      <c r="BD184" s="92"/>
      <c r="BE184" s="92"/>
      <c r="BF184" s="92"/>
      <c r="BG184" s="114"/>
      <c r="BH184" s="114"/>
      <c r="BI184" s="114"/>
      <c r="BJ184" s="114"/>
      <c r="BK184" s="92"/>
      <c r="BL184" s="92"/>
      <c r="BM184" s="92"/>
      <c r="BN184" s="92"/>
      <c r="BO184" s="92"/>
      <c r="BP184" s="92"/>
      <c r="BQ184" s="97"/>
      <c r="BR184" s="97"/>
      <c r="BS184" s="115"/>
      <c r="BT184" s="115"/>
      <c r="BU184" s="115"/>
      <c r="BV184" s="115"/>
      <c r="BW184" s="115"/>
      <c r="BX184" s="115"/>
      <c r="BY184" s="116"/>
      <c r="BZ184" s="116"/>
      <c r="CA184" s="115"/>
      <c r="CB184" s="117"/>
      <c r="CC184" s="87"/>
      <c r="CD184" s="100"/>
      <c r="CE184" s="118"/>
      <c r="CF184" s="118"/>
      <c r="CG184" s="118"/>
      <c r="CH184" s="118"/>
      <c r="CI184" s="118"/>
      <c r="CJ184" s="118"/>
      <c r="CK184" s="118"/>
      <c r="CL184" s="118"/>
      <c r="CM184" s="118"/>
      <c r="CN184" s="118"/>
      <c r="CO184" s="118"/>
      <c r="CP184" s="118"/>
      <c r="CQ184" s="118"/>
      <c r="CR184" s="118"/>
      <c r="CS184" s="118"/>
      <c r="CT184" s="118"/>
      <c r="CU184" s="118"/>
      <c r="CV184" s="118"/>
      <c r="CW184" s="118"/>
      <c r="CX184" s="118"/>
      <c r="CY184" s="118"/>
      <c r="CZ184" s="118"/>
      <c r="DA184" s="118"/>
      <c r="DB184" s="118"/>
      <c r="DC184" s="118"/>
      <c r="DD184" s="118"/>
      <c r="DE184" s="118"/>
      <c r="DF184" s="118"/>
      <c r="DG184" s="118"/>
      <c r="DH184" s="118"/>
      <c r="DI184" s="118"/>
      <c r="DJ184" s="118"/>
      <c r="DK184" s="118"/>
      <c r="DL184" s="118"/>
      <c r="DM184" s="118"/>
      <c r="DN184" s="118"/>
      <c r="DO184" s="118"/>
      <c r="DP184" s="118"/>
      <c r="DQ184" s="118"/>
      <c r="DR184" s="118"/>
      <c r="DS184" s="118"/>
      <c r="DT184" s="118"/>
      <c r="DU184" s="118"/>
      <c r="DV184" s="118"/>
      <c r="DW184" s="118"/>
      <c r="DX184" s="118"/>
      <c r="DY184" s="118"/>
      <c r="DZ184" s="118"/>
      <c r="EA184" s="118"/>
      <c r="EB184" s="118"/>
      <c r="EC184" s="118"/>
      <c r="ED184" s="118"/>
    </row>
    <row r="185" ht="14.25" customHeight="1">
      <c r="A185" s="86"/>
      <c r="B185" s="86"/>
      <c r="C185" s="86"/>
      <c r="D185" s="86"/>
      <c r="E185" s="86"/>
      <c r="F185" s="87"/>
      <c r="G185" s="134" t="s">
        <v>533</v>
      </c>
      <c r="H185" s="89"/>
      <c r="I185" s="92"/>
      <c r="J185" s="87"/>
      <c r="K185" s="87"/>
      <c r="L185" s="87"/>
      <c r="M185" s="87"/>
      <c r="N185" s="113" t="str">
        <f t="shared" si="63"/>
        <v/>
      </c>
      <c r="O185" s="95"/>
      <c r="P185" s="93">
        <f t="shared" si="64"/>
        <v>0</v>
      </c>
      <c r="Q185" s="92"/>
      <c r="R185" s="92"/>
      <c r="S185" s="114"/>
      <c r="T185" s="114"/>
      <c r="U185" s="114"/>
      <c r="V185" s="92"/>
      <c r="W185" s="92"/>
      <c r="X185" s="114"/>
      <c r="Y185" s="114"/>
      <c r="Z185" s="114"/>
      <c r="AA185" s="92"/>
      <c r="AB185" s="92"/>
      <c r="AC185" s="114"/>
      <c r="AD185" s="114"/>
      <c r="AE185" s="92"/>
      <c r="AF185" s="92"/>
      <c r="AG185" s="92"/>
      <c r="AH185" s="92"/>
      <c r="AI185" s="92"/>
      <c r="AJ185" s="92"/>
      <c r="AK185" s="114"/>
      <c r="AL185" s="114"/>
      <c r="AM185" s="114"/>
      <c r="AN185" s="92"/>
      <c r="AO185" s="92"/>
      <c r="AP185" s="92"/>
      <c r="AQ185" s="92"/>
      <c r="AR185" s="92"/>
      <c r="AS185" s="92"/>
      <c r="AT185" s="114"/>
      <c r="AU185" s="114"/>
      <c r="AV185" s="114"/>
      <c r="AW185" s="114"/>
      <c r="AX185" s="114"/>
      <c r="AY185" s="114"/>
      <c r="AZ185" s="114"/>
      <c r="BA185" s="92"/>
      <c r="BB185" s="92"/>
      <c r="BC185" s="92"/>
      <c r="BD185" s="92"/>
      <c r="BE185" s="92"/>
      <c r="BF185" s="92"/>
      <c r="BG185" s="114"/>
      <c r="BH185" s="114"/>
      <c r="BI185" s="114"/>
      <c r="BJ185" s="114"/>
      <c r="BK185" s="92"/>
      <c r="BL185" s="92"/>
      <c r="BM185" s="92"/>
      <c r="BN185" s="92"/>
      <c r="BO185" s="92"/>
      <c r="BP185" s="92"/>
      <c r="BQ185" s="97"/>
      <c r="BR185" s="97"/>
      <c r="BS185" s="115"/>
      <c r="BT185" s="115"/>
      <c r="BU185" s="115"/>
      <c r="BV185" s="115"/>
      <c r="BW185" s="115"/>
      <c r="BX185" s="115"/>
      <c r="BY185" s="116"/>
      <c r="BZ185" s="116"/>
      <c r="CA185" s="115"/>
      <c r="CB185" s="117"/>
      <c r="CC185" s="87"/>
      <c r="CD185" s="100"/>
      <c r="CE185" s="118"/>
      <c r="CF185" s="118"/>
      <c r="CG185" s="118"/>
      <c r="CH185" s="118"/>
      <c r="CI185" s="118"/>
      <c r="CJ185" s="118"/>
      <c r="CK185" s="118"/>
      <c r="CL185" s="118"/>
      <c r="CM185" s="118"/>
      <c r="CN185" s="118"/>
      <c r="CO185" s="118"/>
      <c r="CP185" s="118"/>
      <c r="CQ185" s="118"/>
      <c r="CR185" s="118"/>
      <c r="CS185" s="118"/>
      <c r="CT185" s="118"/>
      <c r="CU185" s="118"/>
      <c r="CV185" s="118"/>
      <c r="CW185" s="118"/>
      <c r="CX185" s="118"/>
      <c r="CY185" s="118"/>
      <c r="CZ185" s="118"/>
      <c r="DA185" s="118"/>
      <c r="DB185" s="118"/>
      <c r="DC185" s="118"/>
      <c r="DD185" s="118"/>
      <c r="DE185" s="118"/>
      <c r="DF185" s="118"/>
      <c r="DG185" s="118"/>
      <c r="DH185" s="118"/>
      <c r="DI185" s="118"/>
      <c r="DJ185" s="118"/>
      <c r="DK185" s="118"/>
      <c r="DL185" s="118"/>
      <c r="DM185" s="118"/>
      <c r="DN185" s="118"/>
      <c r="DO185" s="118"/>
      <c r="DP185" s="118"/>
      <c r="DQ185" s="118"/>
      <c r="DR185" s="118"/>
      <c r="DS185" s="118"/>
      <c r="DT185" s="118"/>
      <c r="DU185" s="118"/>
      <c r="DV185" s="118"/>
      <c r="DW185" s="118"/>
      <c r="DX185" s="118"/>
      <c r="DY185" s="118"/>
      <c r="DZ185" s="118"/>
      <c r="EA185" s="118"/>
      <c r="EB185" s="118"/>
      <c r="EC185" s="118"/>
      <c r="ED185" s="118"/>
    </row>
    <row r="186" ht="14.25" customHeight="1">
      <c r="A186" s="86"/>
      <c r="B186" s="86"/>
      <c r="C186" s="86"/>
      <c r="D186" s="86"/>
      <c r="E186" s="86"/>
      <c r="F186" s="87"/>
      <c r="G186" s="134" t="s">
        <v>533</v>
      </c>
      <c r="H186" s="89"/>
      <c r="I186" s="92"/>
      <c r="J186" s="87"/>
      <c r="K186" s="87"/>
      <c r="L186" s="87"/>
      <c r="M186" s="87"/>
      <c r="N186" s="113" t="str">
        <f t="shared" si="63"/>
        <v/>
      </c>
      <c r="O186" s="95"/>
      <c r="P186" s="93">
        <f t="shared" si="64"/>
        <v>0</v>
      </c>
      <c r="Q186" s="92"/>
      <c r="R186" s="92"/>
      <c r="S186" s="114"/>
      <c r="T186" s="114"/>
      <c r="U186" s="114"/>
      <c r="V186" s="92"/>
      <c r="W186" s="92"/>
      <c r="X186" s="114"/>
      <c r="Y186" s="114"/>
      <c r="Z186" s="114"/>
      <c r="AA186" s="92"/>
      <c r="AB186" s="92"/>
      <c r="AC186" s="114"/>
      <c r="AD186" s="114"/>
      <c r="AE186" s="92"/>
      <c r="AF186" s="92"/>
      <c r="AG186" s="92"/>
      <c r="AH186" s="92"/>
      <c r="AI186" s="92"/>
      <c r="AJ186" s="92"/>
      <c r="AK186" s="114"/>
      <c r="AL186" s="114"/>
      <c r="AM186" s="114"/>
      <c r="AN186" s="92"/>
      <c r="AO186" s="92"/>
      <c r="AP186" s="92"/>
      <c r="AQ186" s="92"/>
      <c r="AR186" s="92"/>
      <c r="AS186" s="92"/>
      <c r="AT186" s="114"/>
      <c r="AU186" s="114"/>
      <c r="AV186" s="114"/>
      <c r="AW186" s="114"/>
      <c r="AX186" s="114"/>
      <c r="AY186" s="114"/>
      <c r="AZ186" s="114"/>
      <c r="BA186" s="92"/>
      <c r="BB186" s="92"/>
      <c r="BC186" s="92"/>
      <c r="BD186" s="92"/>
      <c r="BE186" s="92"/>
      <c r="BF186" s="92"/>
      <c r="BG186" s="114"/>
      <c r="BH186" s="114"/>
      <c r="BI186" s="114"/>
      <c r="BJ186" s="114"/>
      <c r="BK186" s="92"/>
      <c r="BL186" s="92"/>
      <c r="BM186" s="92"/>
      <c r="BN186" s="92"/>
      <c r="BO186" s="92"/>
      <c r="BP186" s="92"/>
      <c r="BQ186" s="97"/>
      <c r="BR186" s="97"/>
      <c r="BS186" s="115"/>
      <c r="BT186" s="115"/>
      <c r="BU186" s="115"/>
      <c r="BV186" s="115"/>
      <c r="BW186" s="115"/>
      <c r="BX186" s="115"/>
      <c r="BY186" s="116"/>
      <c r="BZ186" s="116"/>
      <c r="CA186" s="115"/>
      <c r="CB186" s="117"/>
      <c r="CC186" s="87"/>
      <c r="CD186" s="100"/>
      <c r="CE186" s="118"/>
      <c r="CF186" s="118"/>
      <c r="CG186" s="118"/>
      <c r="CH186" s="118"/>
      <c r="CI186" s="118"/>
      <c r="CJ186" s="118"/>
      <c r="CK186" s="118"/>
      <c r="CL186" s="118"/>
      <c r="CM186" s="118"/>
      <c r="CN186" s="118"/>
      <c r="CO186" s="118"/>
      <c r="CP186" s="118"/>
      <c r="CQ186" s="118"/>
      <c r="CR186" s="118"/>
      <c r="CS186" s="118"/>
      <c r="CT186" s="118"/>
      <c r="CU186" s="118"/>
      <c r="CV186" s="118"/>
      <c r="CW186" s="118"/>
      <c r="CX186" s="118"/>
      <c r="CY186" s="118"/>
      <c r="CZ186" s="118"/>
      <c r="DA186" s="118"/>
      <c r="DB186" s="118"/>
      <c r="DC186" s="118"/>
      <c r="DD186" s="118"/>
      <c r="DE186" s="118"/>
      <c r="DF186" s="118"/>
      <c r="DG186" s="118"/>
      <c r="DH186" s="118"/>
      <c r="DI186" s="118"/>
      <c r="DJ186" s="118"/>
      <c r="DK186" s="118"/>
      <c r="DL186" s="118"/>
      <c r="DM186" s="118"/>
      <c r="DN186" s="118"/>
      <c r="DO186" s="118"/>
      <c r="DP186" s="118"/>
      <c r="DQ186" s="118"/>
      <c r="DR186" s="118"/>
      <c r="DS186" s="118"/>
      <c r="DT186" s="118"/>
      <c r="DU186" s="118"/>
      <c r="DV186" s="118"/>
      <c r="DW186" s="118"/>
      <c r="DX186" s="118"/>
      <c r="DY186" s="118"/>
      <c r="DZ186" s="118"/>
      <c r="EA186" s="118"/>
      <c r="EB186" s="118"/>
      <c r="EC186" s="118"/>
      <c r="ED186" s="118"/>
    </row>
    <row r="187" ht="14.25" customHeight="1">
      <c r="A187" s="86"/>
      <c r="B187" s="86"/>
      <c r="C187" s="86"/>
      <c r="D187" s="86"/>
      <c r="E187" s="86"/>
      <c r="F187" s="87"/>
      <c r="G187" s="134" t="s">
        <v>533</v>
      </c>
      <c r="H187" s="89"/>
      <c r="I187" s="92"/>
      <c r="J187" s="87"/>
      <c r="K187" s="87"/>
      <c r="L187" s="87"/>
      <c r="M187" s="87"/>
      <c r="N187" s="113" t="str">
        <f t="shared" si="63"/>
        <v/>
      </c>
      <c r="O187" s="95"/>
      <c r="P187" s="93">
        <f t="shared" si="64"/>
        <v>0</v>
      </c>
      <c r="Q187" s="92"/>
      <c r="R187" s="92"/>
      <c r="S187" s="114"/>
      <c r="T187" s="114"/>
      <c r="U187" s="114"/>
      <c r="V187" s="92"/>
      <c r="W187" s="92"/>
      <c r="X187" s="114"/>
      <c r="Y187" s="114"/>
      <c r="Z187" s="114"/>
      <c r="AA187" s="92"/>
      <c r="AB187" s="92"/>
      <c r="AC187" s="114"/>
      <c r="AD187" s="114"/>
      <c r="AE187" s="92"/>
      <c r="AF187" s="92"/>
      <c r="AG187" s="92"/>
      <c r="AH187" s="92"/>
      <c r="AI187" s="92"/>
      <c r="AJ187" s="92"/>
      <c r="AK187" s="114"/>
      <c r="AL187" s="114"/>
      <c r="AM187" s="114"/>
      <c r="AN187" s="92"/>
      <c r="AO187" s="92"/>
      <c r="AP187" s="92"/>
      <c r="AQ187" s="92"/>
      <c r="AR187" s="92"/>
      <c r="AS187" s="92"/>
      <c r="AT187" s="114"/>
      <c r="AU187" s="114"/>
      <c r="AV187" s="114"/>
      <c r="AW187" s="114"/>
      <c r="AX187" s="114"/>
      <c r="AY187" s="114"/>
      <c r="AZ187" s="114"/>
      <c r="BA187" s="92"/>
      <c r="BB187" s="92"/>
      <c r="BC187" s="92"/>
      <c r="BD187" s="92"/>
      <c r="BE187" s="92"/>
      <c r="BF187" s="92"/>
      <c r="BG187" s="114"/>
      <c r="BH187" s="114"/>
      <c r="BI187" s="114"/>
      <c r="BJ187" s="114"/>
      <c r="BK187" s="92"/>
      <c r="BL187" s="92"/>
      <c r="BM187" s="92"/>
      <c r="BN187" s="92"/>
      <c r="BO187" s="92"/>
      <c r="BP187" s="92"/>
      <c r="BQ187" s="97"/>
      <c r="BR187" s="97"/>
      <c r="BS187" s="115"/>
      <c r="BT187" s="115"/>
      <c r="BU187" s="115"/>
      <c r="BV187" s="115"/>
      <c r="BW187" s="115"/>
      <c r="BX187" s="115"/>
      <c r="BY187" s="116"/>
      <c r="BZ187" s="116"/>
      <c r="CA187" s="115"/>
      <c r="CB187" s="117"/>
      <c r="CC187" s="87"/>
      <c r="CD187" s="100"/>
      <c r="CE187" s="118"/>
      <c r="CF187" s="118"/>
      <c r="CG187" s="118"/>
      <c r="CH187" s="118"/>
      <c r="CI187" s="118"/>
      <c r="CJ187" s="118"/>
      <c r="CK187" s="118"/>
      <c r="CL187" s="118"/>
      <c r="CM187" s="118"/>
      <c r="CN187" s="118"/>
      <c r="CO187" s="118"/>
      <c r="CP187" s="118"/>
      <c r="CQ187" s="118"/>
      <c r="CR187" s="118"/>
      <c r="CS187" s="118"/>
      <c r="CT187" s="118"/>
      <c r="CU187" s="118"/>
      <c r="CV187" s="118"/>
      <c r="CW187" s="118"/>
      <c r="CX187" s="118"/>
      <c r="CY187" s="118"/>
      <c r="CZ187" s="118"/>
      <c r="DA187" s="118"/>
      <c r="DB187" s="118"/>
      <c r="DC187" s="118"/>
      <c r="DD187" s="118"/>
      <c r="DE187" s="118"/>
      <c r="DF187" s="118"/>
      <c r="DG187" s="118"/>
      <c r="DH187" s="118"/>
      <c r="DI187" s="118"/>
      <c r="DJ187" s="118"/>
      <c r="DK187" s="118"/>
      <c r="DL187" s="118"/>
      <c r="DM187" s="118"/>
      <c r="DN187" s="118"/>
      <c r="DO187" s="118"/>
      <c r="DP187" s="118"/>
      <c r="DQ187" s="118"/>
      <c r="DR187" s="118"/>
      <c r="DS187" s="118"/>
      <c r="DT187" s="118"/>
      <c r="DU187" s="118"/>
      <c r="DV187" s="118"/>
      <c r="DW187" s="118"/>
      <c r="DX187" s="118"/>
      <c r="DY187" s="118"/>
      <c r="DZ187" s="118"/>
      <c r="EA187" s="118"/>
      <c r="EB187" s="118"/>
      <c r="EC187" s="118"/>
      <c r="ED187" s="118"/>
    </row>
    <row r="188" ht="14.25" customHeight="1">
      <c r="A188" s="86"/>
      <c r="B188" s="86"/>
      <c r="C188" s="86"/>
      <c r="D188" s="86"/>
      <c r="E188" s="86"/>
      <c r="F188" s="87"/>
      <c r="G188" s="134" t="s">
        <v>533</v>
      </c>
      <c r="H188" s="89"/>
      <c r="I188" s="92"/>
      <c r="J188" s="87"/>
      <c r="K188" s="87"/>
      <c r="L188" s="87"/>
      <c r="M188" s="87"/>
      <c r="N188" s="113" t="str">
        <f t="shared" si="63"/>
        <v/>
      </c>
      <c r="O188" s="95"/>
      <c r="P188" s="93">
        <f t="shared" si="64"/>
        <v>0</v>
      </c>
      <c r="Q188" s="92"/>
      <c r="R188" s="92"/>
      <c r="S188" s="114"/>
      <c r="T188" s="114"/>
      <c r="U188" s="114"/>
      <c r="V188" s="92"/>
      <c r="W188" s="92"/>
      <c r="X188" s="114"/>
      <c r="Y188" s="114"/>
      <c r="Z188" s="114"/>
      <c r="AA188" s="92"/>
      <c r="AB188" s="92"/>
      <c r="AC188" s="114"/>
      <c r="AD188" s="114"/>
      <c r="AE188" s="92"/>
      <c r="AF188" s="92"/>
      <c r="AG188" s="92"/>
      <c r="AH188" s="92"/>
      <c r="AI188" s="92"/>
      <c r="AJ188" s="92"/>
      <c r="AK188" s="114"/>
      <c r="AL188" s="114"/>
      <c r="AM188" s="114"/>
      <c r="AN188" s="92"/>
      <c r="AO188" s="92"/>
      <c r="AP188" s="92"/>
      <c r="AQ188" s="92"/>
      <c r="AR188" s="92"/>
      <c r="AS188" s="92"/>
      <c r="AT188" s="114"/>
      <c r="AU188" s="114"/>
      <c r="AV188" s="114"/>
      <c r="AW188" s="114"/>
      <c r="AX188" s="114"/>
      <c r="AY188" s="114"/>
      <c r="AZ188" s="114"/>
      <c r="BA188" s="92"/>
      <c r="BB188" s="92"/>
      <c r="BC188" s="92"/>
      <c r="BD188" s="92"/>
      <c r="BE188" s="92"/>
      <c r="BF188" s="92"/>
      <c r="BG188" s="114"/>
      <c r="BH188" s="114"/>
      <c r="BI188" s="114"/>
      <c r="BJ188" s="114"/>
      <c r="BK188" s="92"/>
      <c r="BL188" s="92"/>
      <c r="BM188" s="92"/>
      <c r="BN188" s="92"/>
      <c r="BO188" s="92"/>
      <c r="BP188" s="92"/>
      <c r="BQ188" s="97"/>
      <c r="BR188" s="97"/>
      <c r="BS188" s="115"/>
      <c r="BT188" s="115"/>
      <c r="BU188" s="115"/>
      <c r="BV188" s="115"/>
      <c r="BW188" s="115"/>
      <c r="BX188" s="115"/>
      <c r="BY188" s="116"/>
      <c r="BZ188" s="116"/>
      <c r="CA188" s="115"/>
      <c r="CB188" s="117"/>
      <c r="CC188" s="87"/>
      <c r="CD188" s="100"/>
      <c r="CE188" s="118"/>
      <c r="CF188" s="118"/>
      <c r="CG188" s="118"/>
      <c r="CH188" s="118"/>
      <c r="CI188" s="118"/>
      <c r="CJ188" s="118"/>
      <c r="CK188" s="118"/>
      <c r="CL188" s="118"/>
      <c r="CM188" s="118"/>
      <c r="CN188" s="118"/>
      <c r="CO188" s="118"/>
      <c r="CP188" s="118"/>
      <c r="CQ188" s="118"/>
      <c r="CR188" s="118"/>
      <c r="CS188" s="118"/>
      <c r="CT188" s="118"/>
      <c r="CU188" s="118"/>
      <c r="CV188" s="118"/>
      <c r="CW188" s="118"/>
      <c r="CX188" s="118"/>
      <c r="CY188" s="118"/>
      <c r="CZ188" s="118"/>
      <c r="DA188" s="118"/>
      <c r="DB188" s="118"/>
      <c r="DC188" s="118"/>
      <c r="DD188" s="118"/>
      <c r="DE188" s="118"/>
      <c r="DF188" s="118"/>
      <c r="DG188" s="118"/>
      <c r="DH188" s="118"/>
      <c r="DI188" s="118"/>
      <c r="DJ188" s="118"/>
      <c r="DK188" s="118"/>
      <c r="DL188" s="118"/>
      <c r="DM188" s="118"/>
      <c r="DN188" s="118"/>
      <c r="DO188" s="118"/>
      <c r="DP188" s="118"/>
      <c r="DQ188" s="118"/>
      <c r="DR188" s="118"/>
      <c r="DS188" s="118"/>
      <c r="DT188" s="118"/>
      <c r="DU188" s="118"/>
      <c r="DV188" s="118"/>
      <c r="DW188" s="118"/>
      <c r="DX188" s="118"/>
      <c r="DY188" s="118"/>
      <c r="DZ188" s="118"/>
      <c r="EA188" s="118"/>
      <c r="EB188" s="118"/>
      <c r="EC188" s="118"/>
      <c r="ED188" s="118"/>
    </row>
    <row r="189" ht="14.25" customHeight="1">
      <c r="A189" s="86"/>
      <c r="B189" s="86"/>
      <c r="C189" s="86"/>
      <c r="D189" s="86"/>
      <c r="E189" s="86"/>
      <c r="F189" s="87"/>
      <c r="G189" s="134" t="s">
        <v>533</v>
      </c>
      <c r="H189" s="89"/>
      <c r="I189" s="92"/>
      <c r="J189" s="87"/>
      <c r="K189" s="87"/>
      <c r="L189" s="87"/>
      <c r="M189" s="87"/>
      <c r="N189" s="113" t="str">
        <f t="shared" si="63"/>
        <v/>
      </c>
      <c r="O189" s="95"/>
      <c r="P189" s="93">
        <f t="shared" si="64"/>
        <v>0</v>
      </c>
      <c r="Q189" s="92"/>
      <c r="R189" s="92"/>
      <c r="S189" s="114"/>
      <c r="T189" s="114"/>
      <c r="U189" s="114"/>
      <c r="V189" s="92"/>
      <c r="W189" s="92"/>
      <c r="X189" s="114"/>
      <c r="Y189" s="114"/>
      <c r="Z189" s="114"/>
      <c r="AA189" s="92"/>
      <c r="AB189" s="92"/>
      <c r="AC189" s="114"/>
      <c r="AD189" s="114"/>
      <c r="AE189" s="92"/>
      <c r="AF189" s="92"/>
      <c r="AG189" s="92"/>
      <c r="AH189" s="92"/>
      <c r="AI189" s="92"/>
      <c r="AJ189" s="92"/>
      <c r="AK189" s="114"/>
      <c r="AL189" s="114"/>
      <c r="AM189" s="114"/>
      <c r="AN189" s="92"/>
      <c r="AO189" s="92"/>
      <c r="AP189" s="92"/>
      <c r="AQ189" s="92"/>
      <c r="AR189" s="92"/>
      <c r="AS189" s="92"/>
      <c r="AT189" s="114"/>
      <c r="AU189" s="114"/>
      <c r="AV189" s="114"/>
      <c r="AW189" s="114"/>
      <c r="AX189" s="114"/>
      <c r="AY189" s="114"/>
      <c r="AZ189" s="114"/>
      <c r="BA189" s="92"/>
      <c r="BB189" s="92"/>
      <c r="BC189" s="92"/>
      <c r="BD189" s="92"/>
      <c r="BE189" s="92"/>
      <c r="BF189" s="92"/>
      <c r="BG189" s="114"/>
      <c r="BH189" s="114"/>
      <c r="BI189" s="114"/>
      <c r="BJ189" s="114"/>
      <c r="BK189" s="92"/>
      <c r="BL189" s="92"/>
      <c r="BM189" s="92"/>
      <c r="BN189" s="92"/>
      <c r="BO189" s="92"/>
      <c r="BP189" s="92"/>
      <c r="BQ189" s="97"/>
      <c r="BR189" s="97"/>
      <c r="BS189" s="115"/>
      <c r="BT189" s="115"/>
      <c r="BU189" s="115"/>
      <c r="BV189" s="115"/>
      <c r="BW189" s="115"/>
      <c r="BX189" s="115"/>
      <c r="BY189" s="116"/>
      <c r="BZ189" s="116"/>
      <c r="CA189" s="115"/>
      <c r="CB189" s="117"/>
      <c r="CC189" s="87"/>
      <c r="CD189" s="100"/>
      <c r="CE189" s="118"/>
      <c r="CF189" s="118"/>
      <c r="CG189" s="118"/>
      <c r="CH189" s="118"/>
      <c r="CI189" s="118"/>
      <c r="CJ189" s="118"/>
      <c r="CK189" s="118"/>
      <c r="CL189" s="118"/>
      <c r="CM189" s="118"/>
      <c r="CN189" s="118"/>
      <c r="CO189" s="118"/>
      <c r="CP189" s="118"/>
      <c r="CQ189" s="118"/>
      <c r="CR189" s="118"/>
      <c r="CS189" s="118"/>
      <c r="CT189" s="118"/>
      <c r="CU189" s="118"/>
      <c r="CV189" s="118"/>
      <c r="CW189" s="118"/>
      <c r="CX189" s="118"/>
      <c r="CY189" s="118"/>
      <c r="CZ189" s="118"/>
      <c r="DA189" s="118"/>
      <c r="DB189" s="118"/>
      <c r="DC189" s="118"/>
      <c r="DD189" s="118"/>
      <c r="DE189" s="118"/>
      <c r="DF189" s="118"/>
      <c r="DG189" s="118"/>
      <c r="DH189" s="118"/>
      <c r="DI189" s="118"/>
      <c r="DJ189" s="118"/>
      <c r="DK189" s="118"/>
      <c r="DL189" s="118"/>
      <c r="DM189" s="118"/>
      <c r="DN189" s="118"/>
      <c r="DO189" s="118"/>
      <c r="DP189" s="118"/>
      <c r="DQ189" s="118"/>
      <c r="DR189" s="118"/>
      <c r="DS189" s="118"/>
      <c r="DT189" s="118"/>
      <c r="DU189" s="118"/>
      <c r="DV189" s="118"/>
      <c r="DW189" s="118"/>
      <c r="DX189" s="118"/>
      <c r="DY189" s="118"/>
      <c r="DZ189" s="118"/>
      <c r="EA189" s="118"/>
      <c r="EB189" s="118"/>
      <c r="EC189" s="118"/>
      <c r="ED189" s="118"/>
    </row>
    <row r="190" ht="14.25" customHeight="1">
      <c r="A190" s="86"/>
      <c r="B190" s="86"/>
      <c r="C190" s="86"/>
      <c r="D190" s="86"/>
      <c r="E190" s="86"/>
      <c r="F190" s="87"/>
      <c r="G190" s="134" t="s">
        <v>533</v>
      </c>
      <c r="H190" s="89"/>
      <c r="I190" s="92"/>
      <c r="J190" s="87"/>
      <c r="K190" s="87"/>
      <c r="L190" s="87"/>
      <c r="M190" s="87"/>
      <c r="N190" s="113" t="str">
        <f t="shared" si="63"/>
        <v/>
      </c>
      <c r="O190" s="95"/>
      <c r="P190" s="93">
        <f t="shared" si="64"/>
        <v>0</v>
      </c>
      <c r="Q190" s="92"/>
      <c r="R190" s="92"/>
      <c r="S190" s="114"/>
      <c r="T190" s="114"/>
      <c r="U190" s="114"/>
      <c r="V190" s="92"/>
      <c r="W190" s="92"/>
      <c r="X190" s="114"/>
      <c r="Y190" s="114"/>
      <c r="Z190" s="114"/>
      <c r="AA190" s="92"/>
      <c r="AB190" s="92"/>
      <c r="AC190" s="114"/>
      <c r="AD190" s="114"/>
      <c r="AE190" s="92"/>
      <c r="AF190" s="92"/>
      <c r="AG190" s="92"/>
      <c r="AH190" s="92"/>
      <c r="AI190" s="92"/>
      <c r="AJ190" s="92"/>
      <c r="AK190" s="114"/>
      <c r="AL190" s="114"/>
      <c r="AM190" s="114"/>
      <c r="AN190" s="92"/>
      <c r="AO190" s="92"/>
      <c r="AP190" s="92"/>
      <c r="AQ190" s="92"/>
      <c r="AR190" s="92"/>
      <c r="AS190" s="92"/>
      <c r="AT190" s="114"/>
      <c r="AU190" s="114"/>
      <c r="AV190" s="114"/>
      <c r="AW190" s="114"/>
      <c r="AX190" s="114"/>
      <c r="AY190" s="114"/>
      <c r="AZ190" s="114"/>
      <c r="BA190" s="92"/>
      <c r="BB190" s="92"/>
      <c r="BC190" s="92"/>
      <c r="BD190" s="92"/>
      <c r="BE190" s="92"/>
      <c r="BF190" s="92"/>
      <c r="BG190" s="114"/>
      <c r="BH190" s="114"/>
      <c r="BI190" s="114"/>
      <c r="BJ190" s="114"/>
      <c r="BK190" s="92"/>
      <c r="BL190" s="92"/>
      <c r="BM190" s="92"/>
      <c r="BN190" s="92"/>
      <c r="BO190" s="92"/>
      <c r="BP190" s="92"/>
      <c r="BQ190" s="97"/>
      <c r="BR190" s="97"/>
      <c r="BS190" s="115"/>
      <c r="BT190" s="115"/>
      <c r="BU190" s="115"/>
      <c r="BV190" s="115"/>
      <c r="BW190" s="115"/>
      <c r="BX190" s="115"/>
      <c r="BY190" s="116"/>
      <c r="BZ190" s="116"/>
      <c r="CA190" s="115"/>
      <c r="CB190" s="117"/>
      <c r="CC190" s="87"/>
      <c r="CD190" s="100"/>
      <c r="CE190" s="118"/>
      <c r="CF190" s="118"/>
      <c r="CG190" s="118"/>
      <c r="CH190" s="118"/>
      <c r="CI190" s="118"/>
      <c r="CJ190" s="118"/>
      <c r="CK190" s="118"/>
      <c r="CL190" s="118"/>
      <c r="CM190" s="118"/>
      <c r="CN190" s="118"/>
      <c r="CO190" s="118"/>
      <c r="CP190" s="118"/>
      <c r="CQ190" s="118"/>
      <c r="CR190" s="118"/>
      <c r="CS190" s="118"/>
      <c r="CT190" s="118"/>
      <c r="CU190" s="118"/>
      <c r="CV190" s="118"/>
      <c r="CW190" s="118"/>
      <c r="CX190" s="118"/>
      <c r="CY190" s="118"/>
      <c r="CZ190" s="118"/>
      <c r="DA190" s="118"/>
      <c r="DB190" s="118"/>
      <c r="DC190" s="118"/>
      <c r="DD190" s="118"/>
      <c r="DE190" s="118"/>
      <c r="DF190" s="118"/>
      <c r="DG190" s="118"/>
      <c r="DH190" s="118"/>
      <c r="DI190" s="118"/>
      <c r="DJ190" s="118"/>
      <c r="DK190" s="118"/>
      <c r="DL190" s="118"/>
      <c r="DM190" s="118"/>
      <c r="DN190" s="118"/>
      <c r="DO190" s="118"/>
      <c r="DP190" s="118"/>
      <c r="DQ190" s="118"/>
      <c r="DR190" s="118"/>
      <c r="DS190" s="118"/>
      <c r="DT190" s="118"/>
      <c r="DU190" s="118"/>
      <c r="DV190" s="118"/>
      <c r="DW190" s="118"/>
      <c r="DX190" s="118"/>
      <c r="DY190" s="118"/>
      <c r="DZ190" s="118"/>
      <c r="EA190" s="118"/>
      <c r="EB190" s="118"/>
      <c r="EC190" s="118"/>
      <c r="ED190" s="118"/>
    </row>
    <row r="191" ht="14.25" customHeight="1">
      <c r="A191" s="86"/>
      <c r="B191" s="86"/>
      <c r="C191" s="86"/>
      <c r="D191" s="86"/>
      <c r="E191" s="86"/>
      <c r="F191" s="87"/>
      <c r="G191" s="134" t="s">
        <v>533</v>
      </c>
      <c r="H191" s="89"/>
      <c r="I191" s="92"/>
      <c r="J191" s="87"/>
      <c r="K191" s="87"/>
      <c r="L191" s="87"/>
      <c r="M191" s="87"/>
      <c r="N191" s="113" t="str">
        <f t="shared" si="63"/>
        <v/>
      </c>
      <c r="O191" s="95"/>
      <c r="P191" s="93">
        <f t="shared" si="64"/>
        <v>0</v>
      </c>
      <c r="Q191" s="92"/>
      <c r="R191" s="92"/>
      <c r="S191" s="114"/>
      <c r="T191" s="114"/>
      <c r="U191" s="114"/>
      <c r="V191" s="92"/>
      <c r="W191" s="92"/>
      <c r="X191" s="114"/>
      <c r="Y191" s="114"/>
      <c r="Z191" s="114"/>
      <c r="AA191" s="92"/>
      <c r="AB191" s="92"/>
      <c r="AC191" s="114"/>
      <c r="AD191" s="114"/>
      <c r="AE191" s="92"/>
      <c r="AF191" s="92"/>
      <c r="AG191" s="92"/>
      <c r="AH191" s="92"/>
      <c r="AI191" s="92"/>
      <c r="AJ191" s="92"/>
      <c r="AK191" s="114"/>
      <c r="AL191" s="114"/>
      <c r="AM191" s="114"/>
      <c r="AN191" s="92"/>
      <c r="AO191" s="92"/>
      <c r="AP191" s="92"/>
      <c r="AQ191" s="92"/>
      <c r="AR191" s="92"/>
      <c r="AS191" s="92"/>
      <c r="AT191" s="114"/>
      <c r="AU191" s="114"/>
      <c r="AV191" s="114"/>
      <c r="AW191" s="114"/>
      <c r="AX191" s="114"/>
      <c r="AY191" s="114"/>
      <c r="AZ191" s="114"/>
      <c r="BA191" s="92"/>
      <c r="BB191" s="92"/>
      <c r="BC191" s="92"/>
      <c r="BD191" s="92"/>
      <c r="BE191" s="92"/>
      <c r="BF191" s="92"/>
      <c r="BG191" s="114"/>
      <c r="BH191" s="114"/>
      <c r="BI191" s="114"/>
      <c r="BJ191" s="114"/>
      <c r="BK191" s="92"/>
      <c r="BL191" s="92"/>
      <c r="BM191" s="92"/>
      <c r="BN191" s="92"/>
      <c r="BO191" s="92"/>
      <c r="BP191" s="92"/>
      <c r="BQ191" s="97"/>
      <c r="BR191" s="97"/>
      <c r="BS191" s="115"/>
      <c r="BT191" s="115"/>
      <c r="BU191" s="115"/>
      <c r="BV191" s="115"/>
      <c r="BW191" s="115"/>
      <c r="BX191" s="115"/>
      <c r="BY191" s="116"/>
      <c r="BZ191" s="116"/>
      <c r="CA191" s="115"/>
      <c r="CB191" s="117"/>
      <c r="CC191" s="87"/>
      <c r="CD191" s="100"/>
      <c r="CE191" s="118"/>
      <c r="CF191" s="118"/>
      <c r="CG191" s="118"/>
      <c r="CH191" s="118"/>
      <c r="CI191" s="118"/>
      <c r="CJ191" s="118"/>
      <c r="CK191" s="118"/>
      <c r="CL191" s="118"/>
      <c r="CM191" s="118"/>
      <c r="CN191" s="118"/>
      <c r="CO191" s="118"/>
      <c r="CP191" s="118"/>
      <c r="CQ191" s="118"/>
      <c r="CR191" s="118"/>
      <c r="CS191" s="118"/>
      <c r="CT191" s="118"/>
      <c r="CU191" s="118"/>
      <c r="CV191" s="118"/>
      <c r="CW191" s="118"/>
      <c r="CX191" s="118"/>
      <c r="CY191" s="118"/>
      <c r="CZ191" s="118"/>
      <c r="DA191" s="118"/>
      <c r="DB191" s="118"/>
      <c r="DC191" s="118"/>
      <c r="DD191" s="118"/>
      <c r="DE191" s="118"/>
      <c r="DF191" s="118"/>
      <c r="DG191" s="118"/>
      <c r="DH191" s="118"/>
      <c r="DI191" s="118"/>
      <c r="DJ191" s="118"/>
      <c r="DK191" s="118"/>
      <c r="DL191" s="118"/>
      <c r="DM191" s="118"/>
      <c r="DN191" s="118"/>
      <c r="DO191" s="118"/>
      <c r="DP191" s="118"/>
      <c r="DQ191" s="118"/>
      <c r="DR191" s="118"/>
      <c r="DS191" s="118"/>
      <c r="DT191" s="118"/>
      <c r="DU191" s="118"/>
      <c r="DV191" s="118"/>
      <c r="DW191" s="118"/>
      <c r="DX191" s="118"/>
      <c r="DY191" s="118"/>
      <c r="DZ191" s="118"/>
      <c r="EA191" s="118"/>
      <c r="EB191" s="118"/>
      <c r="EC191" s="118"/>
      <c r="ED191" s="118"/>
    </row>
    <row r="192" ht="14.25" customHeight="1">
      <c r="A192" s="86"/>
      <c r="B192" s="86"/>
      <c r="C192" s="86"/>
      <c r="D192" s="86"/>
      <c r="E192" s="86"/>
      <c r="F192" s="87"/>
      <c r="G192" s="134" t="s">
        <v>533</v>
      </c>
      <c r="H192" s="89"/>
      <c r="I192" s="92"/>
      <c r="J192" s="87"/>
      <c r="K192" s="87"/>
      <c r="L192" s="87"/>
      <c r="M192" s="87"/>
      <c r="N192" s="113" t="str">
        <f t="shared" si="63"/>
        <v/>
      </c>
      <c r="O192" s="95"/>
      <c r="P192" s="93">
        <f t="shared" si="64"/>
        <v>0</v>
      </c>
      <c r="Q192" s="92"/>
      <c r="R192" s="92"/>
      <c r="S192" s="114"/>
      <c r="T192" s="114"/>
      <c r="U192" s="114"/>
      <c r="V192" s="92"/>
      <c r="W192" s="92"/>
      <c r="X192" s="114"/>
      <c r="Y192" s="114"/>
      <c r="Z192" s="114"/>
      <c r="AA192" s="92"/>
      <c r="AB192" s="92"/>
      <c r="AC192" s="114"/>
      <c r="AD192" s="114"/>
      <c r="AE192" s="92"/>
      <c r="AF192" s="92"/>
      <c r="AG192" s="92"/>
      <c r="AH192" s="92"/>
      <c r="AI192" s="92"/>
      <c r="AJ192" s="92"/>
      <c r="AK192" s="114"/>
      <c r="AL192" s="114"/>
      <c r="AM192" s="114"/>
      <c r="AN192" s="92"/>
      <c r="AO192" s="92"/>
      <c r="AP192" s="92"/>
      <c r="AQ192" s="92"/>
      <c r="AR192" s="92"/>
      <c r="AS192" s="92"/>
      <c r="AT192" s="114"/>
      <c r="AU192" s="114"/>
      <c r="AV192" s="114"/>
      <c r="AW192" s="114"/>
      <c r="AX192" s="114"/>
      <c r="AY192" s="114"/>
      <c r="AZ192" s="114"/>
      <c r="BA192" s="92"/>
      <c r="BB192" s="92"/>
      <c r="BC192" s="92"/>
      <c r="BD192" s="92"/>
      <c r="BE192" s="92"/>
      <c r="BF192" s="92"/>
      <c r="BG192" s="114"/>
      <c r="BH192" s="114"/>
      <c r="BI192" s="114"/>
      <c r="BJ192" s="114"/>
      <c r="BK192" s="92"/>
      <c r="BL192" s="92"/>
      <c r="BM192" s="92"/>
      <c r="BN192" s="92"/>
      <c r="BO192" s="92"/>
      <c r="BP192" s="92"/>
      <c r="BQ192" s="97"/>
      <c r="BR192" s="97"/>
      <c r="BS192" s="115"/>
      <c r="BT192" s="115"/>
      <c r="BU192" s="115"/>
      <c r="BV192" s="115"/>
      <c r="BW192" s="115"/>
      <c r="BX192" s="115"/>
      <c r="BY192" s="116"/>
      <c r="BZ192" s="116"/>
      <c r="CA192" s="115"/>
      <c r="CB192" s="117"/>
      <c r="CC192" s="87"/>
      <c r="CD192" s="100"/>
      <c r="CE192" s="118"/>
      <c r="CF192" s="118"/>
      <c r="CG192" s="118"/>
      <c r="CH192" s="118"/>
      <c r="CI192" s="118"/>
      <c r="CJ192" s="118"/>
      <c r="CK192" s="118"/>
      <c r="CL192" s="118"/>
      <c r="CM192" s="118"/>
      <c r="CN192" s="118"/>
      <c r="CO192" s="118"/>
      <c r="CP192" s="118"/>
      <c r="CQ192" s="118"/>
      <c r="CR192" s="118"/>
      <c r="CS192" s="118"/>
      <c r="CT192" s="118"/>
      <c r="CU192" s="118"/>
      <c r="CV192" s="118"/>
      <c r="CW192" s="118"/>
      <c r="CX192" s="118"/>
      <c r="CY192" s="118"/>
      <c r="CZ192" s="118"/>
      <c r="DA192" s="118"/>
      <c r="DB192" s="118"/>
      <c r="DC192" s="118"/>
      <c r="DD192" s="118"/>
      <c r="DE192" s="118"/>
      <c r="DF192" s="118"/>
      <c r="DG192" s="118"/>
      <c r="DH192" s="118"/>
      <c r="DI192" s="118"/>
      <c r="DJ192" s="118"/>
      <c r="DK192" s="118"/>
      <c r="DL192" s="118"/>
      <c r="DM192" s="118"/>
      <c r="DN192" s="118"/>
      <c r="DO192" s="118"/>
      <c r="DP192" s="118"/>
      <c r="DQ192" s="118"/>
      <c r="DR192" s="118"/>
      <c r="DS192" s="118"/>
      <c r="DT192" s="118"/>
      <c r="DU192" s="118"/>
      <c r="DV192" s="118"/>
      <c r="DW192" s="118"/>
      <c r="DX192" s="118"/>
      <c r="DY192" s="118"/>
      <c r="DZ192" s="118"/>
      <c r="EA192" s="118"/>
      <c r="EB192" s="118"/>
      <c r="EC192" s="118"/>
      <c r="ED192" s="118"/>
    </row>
    <row r="193" ht="14.25" customHeight="1">
      <c r="A193" s="86"/>
      <c r="B193" s="86"/>
      <c r="C193" s="86"/>
      <c r="D193" s="86"/>
      <c r="E193" s="86"/>
      <c r="F193" s="87"/>
      <c r="G193" s="134" t="s">
        <v>533</v>
      </c>
      <c r="H193" s="89"/>
      <c r="I193" s="92"/>
      <c r="J193" s="87"/>
      <c r="K193" s="87"/>
      <c r="L193" s="87"/>
      <c r="M193" s="87"/>
      <c r="N193" s="113" t="str">
        <f t="shared" si="63"/>
        <v/>
      </c>
      <c r="O193" s="95"/>
      <c r="P193" s="93">
        <f t="shared" si="64"/>
        <v>0</v>
      </c>
      <c r="Q193" s="92"/>
      <c r="R193" s="92"/>
      <c r="S193" s="114"/>
      <c r="T193" s="114"/>
      <c r="U193" s="114"/>
      <c r="V193" s="92"/>
      <c r="W193" s="92"/>
      <c r="X193" s="114"/>
      <c r="Y193" s="114"/>
      <c r="Z193" s="114"/>
      <c r="AA193" s="92"/>
      <c r="AB193" s="92"/>
      <c r="AC193" s="114"/>
      <c r="AD193" s="114"/>
      <c r="AE193" s="92"/>
      <c r="AF193" s="92"/>
      <c r="AG193" s="92"/>
      <c r="AH193" s="92"/>
      <c r="AI193" s="92"/>
      <c r="AJ193" s="92"/>
      <c r="AK193" s="114"/>
      <c r="AL193" s="114"/>
      <c r="AM193" s="114"/>
      <c r="AN193" s="92"/>
      <c r="AO193" s="92"/>
      <c r="AP193" s="92"/>
      <c r="AQ193" s="92"/>
      <c r="AR193" s="92"/>
      <c r="AS193" s="92"/>
      <c r="AT193" s="114"/>
      <c r="AU193" s="114"/>
      <c r="AV193" s="114"/>
      <c r="AW193" s="114"/>
      <c r="AX193" s="114"/>
      <c r="AY193" s="114"/>
      <c r="AZ193" s="114"/>
      <c r="BA193" s="92"/>
      <c r="BB193" s="92"/>
      <c r="BC193" s="92"/>
      <c r="BD193" s="92"/>
      <c r="BE193" s="92"/>
      <c r="BF193" s="92"/>
      <c r="BG193" s="114"/>
      <c r="BH193" s="114"/>
      <c r="BI193" s="114"/>
      <c r="BJ193" s="114"/>
      <c r="BK193" s="92"/>
      <c r="BL193" s="92"/>
      <c r="BM193" s="92"/>
      <c r="BN193" s="92"/>
      <c r="BO193" s="92"/>
      <c r="BP193" s="92"/>
      <c r="BQ193" s="97"/>
      <c r="BR193" s="97"/>
      <c r="BS193" s="115"/>
      <c r="BT193" s="115"/>
      <c r="BU193" s="115"/>
      <c r="BV193" s="115"/>
      <c r="BW193" s="115"/>
      <c r="BX193" s="115"/>
      <c r="BY193" s="116"/>
      <c r="BZ193" s="116"/>
      <c r="CA193" s="115"/>
      <c r="CB193" s="117"/>
      <c r="CC193" s="87"/>
      <c r="CD193" s="100"/>
      <c r="CE193" s="118"/>
      <c r="CF193" s="118"/>
      <c r="CG193" s="118"/>
      <c r="CH193" s="118"/>
      <c r="CI193" s="118"/>
      <c r="CJ193" s="118"/>
      <c r="CK193" s="118"/>
      <c r="CL193" s="118"/>
      <c r="CM193" s="118"/>
      <c r="CN193" s="118"/>
      <c r="CO193" s="118"/>
      <c r="CP193" s="118"/>
      <c r="CQ193" s="118"/>
      <c r="CR193" s="118"/>
      <c r="CS193" s="118"/>
      <c r="CT193" s="118"/>
      <c r="CU193" s="118"/>
      <c r="CV193" s="118"/>
      <c r="CW193" s="118"/>
      <c r="CX193" s="118"/>
      <c r="CY193" s="118"/>
      <c r="CZ193" s="118"/>
      <c r="DA193" s="118"/>
      <c r="DB193" s="118"/>
      <c r="DC193" s="118"/>
      <c r="DD193" s="118"/>
      <c r="DE193" s="118"/>
      <c r="DF193" s="118"/>
      <c r="DG193" s="118"/>
      <c r="DH193" s="118"/>
      <c r="DI193" s="118"/>
      <c r="DJ193" s="118"/>
      <c r="DK193" s="118"/>
      <c r="DL193" s="118"/>
      <c r="DM193" s="118"/>
      <c r="DN193" s="118"/>
      <c r="DO193" s="118"/>
      <c r="DP193" s="118"/>
      <c r="DQ193" s="118"/>
      <c r="DR193" s="118"/>
      <c r="DS193" s="118"/>
      <c r="DT193" s="118"/>
      <c r="DU193" s="118"/>
      <c r="DV193" s="118"/>
      <c r="DW193" s="118"/>
      <c r="DX193" s="118"/>
      <c r="DY193" s="118"/>
      <c r="DZ193" s="118"/>
      <c r="EA193" s="118"/>
      <c r="EB193" s="118"/>
      <c r="EC193" s="118"/>
      <c r="ED193" s="118"/>
    </row>
    <row r="194" ht="14.25" customHeight="1">
      <c r="A194" s="86"/>
      <c r="B194" s="86"/>
      <c r="C194" s="86"/>
      <c r="D194" s="86"/>
      <c r="E194" s="86"/>
      <c r="F194" s="87"/>
      <c r="G194" s="134" t="s">
        <v>533</v>
      </c>
      <c r="H194" s="89"/>
      <c r="I194" s="92"/>
      <c r="J194" s="87"/>
      <c r="K194" s="87"/>
      <c r="L194" s="87"/>
      <c r="M194" s="87"/>
      <c r="N194" s="113" t="str">
        <f t="shared" si="63"/>
        <v/>
      </c>
      <c r="O194" s="95"/>
      <c r="P194" s="93">
        <f t="shared" si="64"/>
        <v>0</v>
      </c>
      <c r="Q194" s="92"/>
      <c r="R194" s="92"/>
      <c r="S194" s="114"/>
      <c r="T194" s="114"/>
      <c r="U194" s="114"/>
      <c r="V194" s="92"/>
      <c r="W194" s="92"/>
      <c r="X194" s="114"/>
      <c r="Y194" s="114"/>
      <c r="Z194" s="114"/>
      <c r="AA194" s="92"/>
      <c r="AB194" s="92"/>
      <c r="AC194" s="114"/>
      <c r="AD194" s="114"/>
      <c r="AE194" s="92"/>
      <c r="AF194" s="92"/>
      <c r="AG194" s="92"/>
      <c r="AH194" s="92"/>
      <c r="AI194" s="92"/>
      <c r="AJ194" s="92"/>
      <c r="AK194" s="114"/>
      <c r="AL194" s="114"/>
      <c r="AM194" s="114"/>
      <c r="AN194" s="92"/>
      <c r="AO194" s="92"/>
      <c r="AP194" s="92"/>
      <c r="AQ194" s="92"/>
      <c r="AR194" s="92"/>
      <c r="AS194" s="92"/>
      <c r="AT194" s="114"/>
      <c r="AU194" s="114"/>
      <c r="AV194" s="114"/>
      <c r="AW194" s="114"/>
      <c r="AX194" s="114"/>
      <c r="AY194" s="114"/>
      <c r="AZ194" s="114"/>
      <c r="BA194" s="92"/>
      <c r="BB194" s="92"/>
      <c r="BC194" s="92"/>
      <c r="BD194" s="92"/>
      <c r="BE194" s="92"/>
      <c r="BF194" s="92"/>
      <c r="BG194" s="114"/>
      <c r="BH194" s="114"/>
      <c r="BI194" s="114"/>
      <c r="BJ194" s="114"/>
      <c r="BK194" s="92"/>
      <c r="BL194" s="92"/>
      <c r="BM194" s="92"/>
      <c r="BN194" s="92"/>
      <c r="BO194" s="92"/>
      <c r="BP194" s="92"/>
      <c r="BQ194" s="97"/>
      <c r="BR194" s="97"/>
      <c r="BS194" s="115"/>
      <c r="BT194" s="115"/>
      <c r="BU194" s="115"/>
      <c r="BV194" s="115"/>
      <c r="BW194" s="115"/>
      <c r="BX194" s="115"/>
      <c r="BY194" s="116"/>
      <c r="BZ194" s="116"/>
      <c r="CA194" s="115"/>
      <c r="CB194" s="117"/>
      <c r="CC194" s="87"/>
      <c r="CD194" s="100"/>
      <c r="CE194" s="118"/>
      <c r="CF194" s="118"/>
      <c r="CG194" s="118"/>
      <c r="CH194" s="118"/>
      <c r="CI194" s="118"/>
      <c r="CJ194" s="118"/>
      <c r="CK194" s="118"/>
      <c r="CL194" s="118"/>
      <c r="CM194" s="118"/>
      <c r="CN194" s="118"/>
      <c r="CO194" s="118"/>
      <c r="CP194" s="118"/>
      <c r="CQ194" s="118"/>
      <c r="CR194" s="118"/>
      <c r="CS194" s="118"/>
      <c r="CT194" s="118"/>
      <c r="CU194" s="118"/>
      <c r="CV194" s="118"/>
      <c r="CW194" s="118"/>
      <c r="CX194" s="118"/>
      <c r="CY194" s="118"/>
      <c r="CZ194" s="118"/>
      <c r="DA194" s="118"/>
      <c r="DB194" s="118"/>
      <c r="DC194" s="118"/>
      <c r="DD194" s="118"/>
      <c r="DE194" s="118"/>
      <c r="DF194" s="118"/>
      <c r="DG194" s="118"/>
      <c r="DH194" s="118"/>
      <c r="DI194" s="118"/>
      <c r="DJ194" s="118"/>
      <c r="DK194" s="118"/>
      <c r="DL194" s="118"/>
      <c r="DM194" s="118"/>
      <c r="DN194" s="118"/>
      <c r="DO194" s="118"/>
      <c r="DP194" s="118"/>
      <c r="DQ194" s="118"/>
      <c r="DR194" s="118"/>
      <c r="DS194" s="118"/>
      <c r="DT194" s="118"/>
      <c r="DU194" s="118"/>
      <c r="DV194" s="118"/>
      <c r="DW194" s="118"/>
      <c r="DX194" s="118"/>
      <c r="DY194" s="118"/>
      <c r="DZ194" s="118"/>
      <c r="EA194" s="118"/>
      <c r="EB194" s="118"/>
      <c r="EC194" s="118"/>
      <c r="ED194" s="118"/>
    </row>
    <row r="195" ht="14.25" customHeight="1">
      <c r="A195" s="86"/>
      <c r="B195" s="86"/>
      <c r="C195" s="86"/>
      <c r="D195" s="86"/>
      <c r="E195" s="86"/>
      <c r="F195" s="87"/>
      <c r="G195" s="134" t="s">
        <v>533</v>
      </c>
      <c r="H195" s="89"/>
      <c r="I195" s="92"/>
      <c r="J195" s="87"/>
      <c r="K195" s="87"/>
      <c r="L195" s="87"/>
      <c r="M195" s="87"/>
      <c r="N195" s="113" t="str">
        <f t="shared" si="63"/>
        <v/>
      </c>
      <c r="O195" s="95"/>
      <c r="P195" s="93">
        <f t="shared" si="64"/>
        <v>0</v>
      </c>
      <c r="Q195" s="92"/>
      <c r="R195" s="92"/>
      <c r="S195" s="114"/>
      <c r="T195" s="114"/>
      <c r="U195" s="114"/>
      <c r="V195" s="92"/>
      <c r="W195" s="92"/>
      <c r="X195" s="114"/>
      <c r="Y195" s="114"/>
      <c r="Z195" s="114"/>
      <c r="AA195" s="92"/>
      <c r="AB195" s="92"/>
      <c r="AC195" s="114"/>
      <c r="AD195" s="114"/>
      <c r="AE195" s="92"/>
      <c r="AF195" s="92"/>
      <c r="AG195" s="92"/>
      <c r="AH195" s="92"/>
      <c r="AI195" s="92"/>
      <c r="AJ195" s="92"/>
      <c r="AK195" s="114"/>
      <c r="AL195" s="114"/>
      <c r="AM195" s="114"/>
      <c r="AN195" s="92"/>
      <c r="AO195" s="92"/>
      <c r="AP195" s="92"/>
      <c r="AQ195" s="92"/>
      <c r="AR195" s="92"/>
      <c r="AS195" s="92"/>
      <c r="AT195" s="114"/>
      <c r="AU195" s="114"/>
      <c r="AV195" s="114"/>
      <c r="AW195" s="114"/>
      <c r="AX195" s="114"/>
      <c r="AY195" s="114"/>
      <c r="AZ195" s="114"/>
      <c r="BA195" s="92"/>
      <c r="BB195" s="92"/>
      <c r="BC195" s="92"/>
      <c r="BD195" s="92"/>
      <c r="BE195" s="92"/>
      <c r="BF195" s="92"/>
      <c r="BG195" s="114"/>
      <c r="BH195" s="114"/>
      <c r="BI195" s="114"/>
      <c r="BJ195" s="114"/>
      <c r="BK195" s="92"/>
      <c r="BL195" s="92"/>
      <c r="BM195" s="92"/>
      <c r="BN195" s="92"/>
      <c r="BO195" s="92"/>
      <c r="BP195" s="92"/>
      <c r="BQ195" s="97"/>
      <c r="BR195" s="97"/>
      <c r="BS195" s="115"/>
      <c r="BT195" s="115"/>
      <c r="BU195" s="115"/>
      <c r="BV195" s="115"/>
      <c r="BW195" s="115"/>
      <c r="BX195" s="115"/>
      <c r="BY195" s="116"/>
      <c r="BZ195" s="116"/>
      <c r="CA195" s="115"/>
      <c r="CB195" s="117"/>
      <c r="CC195" s="87"/>
      <c r="CD195" s="100"/>
      <c r="CE195" s="118"/>
      <c r="CF195" s="118"/>
      <c r="CG195" s="118"/>
      <c r="CH195" s="118"/>
      <c r="CI195" s="118"/>
      <c r="CJ195" s="118"/>
      <c r="CK195" s="118"/>
      <c r="CL195" s="118"/>
      <c r="CM195" s="118"/>
      <c r="CN195" s="118"/>
      <c r="CO195" s="118"/>
      <c r="CP195" s="118"/>
      <c r="CQ195" s="118"/>
      <c r="CR195" s="118"/>
      <c r="CS195" s="118"/>
      <c r="CT195" s="118"/>
      <c r="CU195" s="118"/>
      <c r="CV195" s="118"/>
      <c r="CW195" s="118"/>
      <c r="CX195" s="118"/>
      <c r="CY195" s="118"/>
      <c r="CZ195" s="118"/>
      <c r="DA195" s="118"/>
      <c r="DB195" s="118"/>
      <c r="DC195" s="118"/>
      <c r="DD195" s="118"/>
      <c r="DE195" s="118"/>
      <c r="DF195" s="118"/>
      <c r="DG195" s="118"/>
      <c r="DH195" s="118"/>
      <c r="DI195" s="118"/>
      <c r="DJ195" s="118"/>
      <c r="DK195" s="118"/>
      <c r="DL195" s="118"/>
      <c r="DM195" s="118"/>
      <c r="DN195" s="118"/>
      <c r="DO195" s="118"/>
      <c r="DP195" s="118"/>
      <c r="DQ195" s="118"/>
      <c r="DR195" s="118"/>
      <c r="DS195" s="118"/>
      <c r="DT195" s="118"/>
      <c r="DU195" s="118"/>
      <c r="DV195" s="118"/>
      <c r="DW195" s="118"/>
      <c r="DX195" s="118"/>
      <c r="DY195" s="118"/>
      <c r="DZ195" s="118"/>
      <c r="EA195" s="118"/>
      <c r="EB195" s="118"/>
      <c r="EC195" s="118"/>
      <c r="ED195" s="118"/>
    </row>
    <row r="196" ht="15.75" customHeight="1">
      <c r="A196" s="86"/>
      <c r="B196" s="86"/>
      <c r="C196" s="86"/>
      <c r="D196" s="86"/>
      <c r="E196" s="86"/>
      <c r="F196" s="87"/>
      <c r="G196" s="134" t="s">
        <v>533</v>
      </c>
      <c r="H196" s="89"/>
      <c r="I196" s="92"/>
      <c r="J196" s="87"/>
      <c r="K196" s="87"/>
      <c r="L196" s="87"/>
      <c r="M196" s="87"/>
      <c r="N196" s="113" t="str">
        <f t="shared" si="63"/>
        <v/>
      </c>
      <c r="O196" s="95"/>
      <c r="P196" s="93">
        <f t="shared" si="64"/>
        <v>0</v>
      </c>
      <c r="Q196" s="92"/>
      <c r="R196" s="92"/>
      <c r="S196" s="114"/>
      <c r="T196" s="114"/>
      <c r="U196" s="114"/>
      <c r="V196" s="92"/>
      <c r="W196" s="92"/>
      <c r="X196" s="114"/>
      <c r="Y196" s="114"/>
      <c r="Z196" s="114"/>
      <c r="AA196" s="92"/>
      <c r="AB196" s="92"/>
      <c r="AC196" s="114"/>
      <c r="AD196" s="114"/>
      <c r="AE196" s="92"/>
      <c r="AF196" s="92"/>
      <c r="AG196" s="92"/>
      <c r="AH196" s="92"/>
      <c r="AI196" s="92"/>
      <c r="AJ196" s="92"/>
      <c r="AK196" s="114"/>
      <c r="AL196" s="114"/>
      <c r="AM196" s="114"/>
      <c r="AN196" s="92"/>
      <c r="AO196" s="92"/>
      <c r="AP196" s="92"/>
      <c r="AQ196" s="92"/>
      <c r="AR196" s="92"/>
      <c r="AS196" s="92"/>
      <c r="AT196" s="114"/>
      <c r="AU196" s="114"/>
      <c r="AV196" s="114"/>
      <c r="AW196" s="114"/>
      <c r="AX196" s="114"/>
      <c r="AY196" s="114"/>
      <c r="AZ196" s="114"/>
      <c r="BA196" s="92"/>
      <c r="BB196" s="92"/>
      <c r="BC196" s="92"/>
      <c r="BD196" s="92"/>
      <c r="BE196" s="92"/>
      <c r="BF196" s="92"/>
      <c r="BG196" s="114"/>
      <c r="BH196" s="114"/>
      <c r="BI196" s="114"/>
      <c r="BJ196" s="114"/>
      <c r="BK196" s="92"/>
      <c r="BL196" s="92"/>
      <c r="BM196" s="92"/>
      <c r="BN196" s="92"/>
      <c r="BO196" s="92"/>
      <c r="BP196" s="92"/>
      <c r="BQ196" s="97"/>
      <c r="BR196" s="97"/>
      <c r="BS196" s="115"/>
      <c r="BT196" s="115"/>
      <c r="BU196" s="115"/>
      <c r="BV196" s="115"/>
      <c r="BW196" s="115"/>
      <c r="BX196" s="115"/>
      <c r="BY196" s="116"/>
      <c r="BZ196" s="116"/>
      <c r="CA196" s="115"/>
      <c r="CB196" s="117"/>
      <c r="CC196" s="87"/>
      <c r="CD196" s="100"/>
      <c r="CE196" s="118"/>
      <c r="CF196" s="118"/>
      <c r="CG196" s="118"/>
      <c r="CH196" s="118"/>
      <c r="CI196" s="118"/>
      <c r="CJ196" s="118"/>
      <c r="CK196" s="118"/>
      <c r="CL196" s="118"/>
      <c r="CM196" s="118"/>
      <c r="CN196" s="118"/>
      <c r="CO196" s="118"/>
      <c r="CP196" s="118"/>
      <c r="CQ196" s="118"/>
      <c r="CR196" s="118"/>
      <c r="CS196" s="118"/>
      <c r="CT196" s="118"/>
      <c r="CU196" s="118"/>
      <c r="CV196" s="118"/>
      <c r="CW196" s="118"/>
      <c r="CX196" s="118"/>
      <c r="CY196" s="118"/>
      <c r="CZ196" s="118"/>
      <c r="DA196" s="118"/>
      <c r="DB196" s="118"/>
      <c r="DC196" s="118"/>
      <c r="DD196" s="118"/>
      <c r="DE196" s="118"/>
      <c r="DF196" s="118"/>
      <c r="DG196" s="118"/>
      <c r="DH196" s="118"/>
      <c r="DI196" s="118"/>
      <c r="DJ196" s="118"/>
      <c r="DK196" s="118"/>
      <c r="DL196" s="118"/>
      <c r="DM196" s="118"/>
      <c r="DN196" s="118"/>
      <c r="DO196" s="118"/>
      <c r="DP196" s="118"/>
      <c r="DQ196" s="118"/>
      <c r="DR196" s="118"/>
      <c r="DS196" s="118"/>
      <c r="DT196" s="118"/>
      <c r="DU196" s="118"/>
      <c r="DV196" s="118"/>
      <c r="DW196" s="118"/>
      <c r="DX196" s="118"/>
      <c r="DY196" s="118"/>
      <c r="DZ196" s="118"/>
      <c r="EA196" s="118"/>
      <c r="EB196" s="118"/>
      <c r="EC196" s="118"/>
      <c r="ED196" s="118"/>
    </row>
    <row r="197" ht="15.75" customHeight="1">
      <c r="A197" s="86"/>
      <c r="B197" s="86"/>
      <c r="C197" s="86"/>
      <c r="D197" s="86"/>
      <c r="E197" s="86"/>
      <c r="F197" s="87"/>
      <c r="G197" s="134" t="s">
        <v>533</v>
      </c>
      <c r="H197" s="89"/>
      <c r="I197" s="92"/>
      <c r="J197" s="87"/>
      <c r="K197" s="87"/>
      <c r="L197" s="87"/>
      <c r="M197" s="87"/>
      <c r="N197" s="113" t="str">
        <f t="shared" si="63"/>
        <v/>
      </c>
      <c r="O197" s="95"/>
      <c r="P197" s="93">
        <f t="shared" si="64"/>
        <v>0</v>
      </c>
      <c r="Q197" s="92"/>
      <c r="R197" s="92"/>
      <c r="S197" s="114"/>
      <c r="T197" s="114"/>
      <c r="U197" s="114"/>
      <c r="V197" s="92"/>
      <c r="W197" s="92"/>
      <c r="X197" s="114"/>
      <c r="Y197" s="114"/>
      <c r="Z197" s="114"/>
      <c r="AA197" s="92"/>
      <c r="AB197" s="92"/>
      <c r="AC197" s="114"/>
      <c r="AD197" s="114"/>
      <c r="AE197" s="92"/>
      <c r="AF197" s="92"/>
      <c r="AG197" s="92"/>
      <c r="AH197" s="92"/>
      <c r="AI197" s="92"/>
      <c r="AJ197" s="92"/>
      <c r="AK197" s="114"/>
      <c r="AL197" s="114"/>
      <c r="AM197" s="114"/>
      <c r="AN197" s="92"/>
      <c r="AO197" s="92"/>
      <c r="AP197" s="92"/>
      <c r="AQ197" s="92"/>
      <c r="AR197" s="92"/>
      <c r="AS197" s="92"/>
      <c r="AT197" s="114"/>
      <c r="AU197" s="114"/>
      <c r="AV197" s="114"/>
      <c r="AW197" s="114"/>
      <c r="AX197" s="114"/>
      <c r="AY197" s="114"/>
      <c r="AZ197" s="114"/>
      <c r="BA197" s="92"/>
      <c r="BB197" s="92"/>
      <c r="BC197" s="92"/>
      <c r="BD197" s="92"/>
      <c r="BE197" s="92"/>
      <c r="BF197" s="92"/>
      <c r="BG197" s="114"/>
      <c r="BH197" s="114"/>
      <c r="BI197" s="114"/>
      <c r="BJ197" s="114"/>
      <c r="BK197" s="92"/>
      <c r="BL197" s="92"/>
      <c r="BM197" s="92"/>
      <c r="BN197" s="92"/>
      <c r="BO197" s="92"/>
      <c r="BP197" s="92"/>
      <c r="BQ197" s="97"/>
      <c r="BR197" s="97"/>
      <c r="BS197" s="115"/>
      <c r="BT197" s="115"/>
      <c r="BU197" s="115"/>
      <c r="BV197" s="115"/>
      <c r="BW197" s="115"/>
      <c r="BX197" s="115"/>
      <c r="BY197" s="116"/>
      <c r="BZ197" s="116"/>
      <c r="CA197" s="115"/>
      <c r="CB197" s="117"/>
      <c r="CC197" s="87"/>
      <c r="CD197" s="100"/>
      <c r="CE197" s="118"/>
      <c r="CF197" s="118"/>
      <c r="CG197" s="118"/>
      <c r="CH197" s="118"/>
      <c r="CI197" s="118"/>
      <c r="CJ197" s="118"/>
      <c r="CK197" s="118"/>
      <c r="CL197" s="118"/>
      <c r="CM197" s="118"/>
      <c r="CN197" s="118"/>
      <c r="CO197" s="118"/>
      <c r="CP197" s="118"/>
      <c r="CQ197" s="118"/>
      <c r="CR197" s="118"/>
      <c r="CS197" s="118"/>
      <c r="CT197" s="118"/>
      <c r="CU197" s="118"/>
      <c r="CV197" s="118"/>
      <c r="CW197" s="118"/>
      <c r="CX197" s="118"/>
      <c r="CY197" s="118"/>
      <c r="CZ197" s="118"/>
      <c r="DA197" s="118"/>
      <c r="DB197" s="118"/>
      <c r="DC197" s="118"/>
      <c r="DD197" s="118"/>
      <c r="DE197" s="118"/>
      <c r="DF197" s="118"/>
      <c r="DG197" s="118"/>
      <c r="DH197" s="118"/>
      <c r="DI197" s="118"/>
      <c r="DJ197" s="118"/>
      <c r="DK197" s="118"/>
      <c r="DL197" s="118"/>
      <c r="DM197" s="118"/>
      <c r="DN197" s="118"/>
      <c r="DO197" s="118"/>
      <c r="DP197" s="118"/>
      <c r="DQ197" s="118"/>
      <c r="DR197" s="118"/>
      <c r="DS197" s="118"/>
      <c r="DT197" s="118"/>
      <c r="DU197" s="118"/>
      <c r="DV197" s="118"/>
      <c r="DW197" s="118"/>
      <c r="DX197" s="118"/>
      <c r="DY197" s="118"/>
      <c r="DZ197" s="118"/>
      <c r="EA197" s="118"/>
      <c r="EB197" s="118"/>
      <c r="EC197" s="118"/>
      <c r="ED197" s="118"/>
    </row>
    <row r="198" ht="15.75" customHeight="1">
      <c r="A198" s="86"/>
      <c r="B198" s="86"/>
      <c r="C198" s="86"/>
      <c r="D198" s="86"/>
      <c r="E198" s="86"/>
      <c r="F198" s="87"/>
      <c r="G198" s="134" t="s">
        <v>533</v>
      </c>
      <c r="H198" s="89"/>
      <c r="I198" s="92"/>
      <c r="J198" s="87"/>
      <c r="K198" s="87"/>
      <c r="L198" s="87"/>
      <c r="M198" s="87"/>
      <c r="N198" s="113" t="str">
        <f t="shared" si="63"/>
        <v/>
      </c>
      <c r="O198" s="95"/>
      <c r="P198" s="93">
        <f t="shared" si="64"/>
        <v>0</v>
      </c>
      <c r="Q198" s="92"/>
      <c r="R198" s="92"/>
      <c r="S198" s="114"/>
      <c r="T198" s="114"/>
      <c r="U198" s="114"/>
      <c r="V198" s="92"/>
      <c r="W198" s="92"/>
      <c r="X198" s="114"/>
      <c r="Y198" s="114"/>
      <c r="Z198" s="114"/>
      <c r="AA198" s="92"/>
      <c r="AB198" s="92"/>
      <c r="AC198" s="114"/>
      <c r="AD198" s="114"/>
      <c r="AE198" s="92"/>
      <c r="AF198" s="92"/>
      <c r="AG198" s="92"/>
      <c r="AH198" s="92"/>
      <c r="AI198" s="92"/>
      <c r="AJ198" s="92"/>
      <c r="AK198" s="114"/>
      <c r="AL198" s="114"/>
      <c r="AM198" s="114"/>
      <c r="AN198" s="92"/>
      <c r="AO198" s="92"/>
      <c r="AP198" s="92"/>
      <c r="AQ198" s="92"/>
      <c r="AR198" s="92"/>
      <c r="AS198" s="92"/>
      <c r="AT198" s="114"/>
      <c r="AU198" s="114"/>
      <c r="AV198" s="114"/>
      <c r="AW198" s="114"/>
      <c r="AX198" s="114"/>
      <c r="AY198" s="114"/>
      <c r="AZ198" s="114"/>
      <c r="BA198" s="92"/>
      <c r="BB198" s="92"/>
      <c r="BC198" s="92"/>
      <c r="BD198" s="92"/>
      <c r="BE198" s="92"/>
      <c r="BF198" s="92"/>
      <c r="BG198" s="114"/>
      <c r="BH198" s="114"/>
      <c r="BI198" s="114"/>
      <c r="BJ198" s="114"/>
      <c r="BK198" s="92"/>
      <c r="BL198" s="92"/>
      <c r="BM198" s="92"/>
      <c r="BN198" s="92"/>
      <c r="BO198" s="92"/>
      <c r="BP198" s="92"/>
      <c r="BQ198" s="97"/>
      <c r="BR198" s="97"/>
      <c r="BS198" s="115"/>
      <c r="BT198" s="115"/>
      <c r="BU198" s="115"/>
      <c r="BV198" s="115"/>
      <c r="BW198" s="115"/>
      <c r="BX198" s="115"/>
      <c r="BY198" s="116"/>
      <c r="BZ198" s="116"/>
      <c r="CA198" s="115"/>
      <c r="CB198" s="117"/>
      <c r="CC198" s="87"/>
      <c r="CD198" s="100"/>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c r="DJ198" s="118"/>
      <c r="DK198" s="118"/>
      <c r="DL198" s="118"/>
      <c r="DM198" s="118"/>
      <c r="DN198" s="118"/>
      <c r="DO198" s="118"/>
      <c r="DP198" s="118"/>
      <c r="DQ198" s="118"/>
      <c r="DR198" s="118"/>
      <c r="DS198" s="118"/>
      <c r="DT198" s="118"/>
      <c r="DU198" s="118"/>
      <c r="DV198" s="118"/>
      <c r="DW198" s="118"/>
      <c r="DX198" s="118"/>
      <c r="DY198" s="118"/>
      <c r="DZ198" s="118"/>
      <c r="EA198" s="118"/>
      <c r="EB198" s="118"/>
      <c r="EC198" s="118"/>
      <c r="ED198" s="118"/>
    </row>
    <row r="199" ht="15.75" customHeight="1">
      <c r="A199" s="86"/>
      <c r="B199" s="86"/>
      <c r="C199" s="86"/>
      <c r="D199" s="86"/>
      <c r="E199" s="86"/>
      <c r="F199" s="87"/>
      <c r="G199" s="134" t="s">
        <v>533</v>
      </c>
      <c r="H199" s="89"/>
      <c r="I199" s="92"/>
      <c r="J199" s="87"/>
      <c r="K199" s="87"/>
      <c r="L199" s="87"/>
      <c r="M199" s="87"/>
      <c r="N199" s="113" t="str">
        <f t="shared" si="63"/>
        <v/>
      </c>
      <c r="O199" s="95"/>
      <c r="P199" s="93">
        <f t="shared" si="64"/>
        <v>0</v>
      </c>
      <c r="Q199" s="92"/>
      <c r="R199" s="92"/>
      <c r="S199" s="114"/>
      <c r="T199" s="114"/>
      <c r="U199" s="114"/>
      <c r="V199" s="92"/>
      <c r="W199" s="92"/>
      <c r="X199" s="114"/>
      <c r="Y199" s="114"/>
      <c r="Z199" s="114"/>
      <c r="AA199" s="92"/>
      <c r="AB199" s="92"/>
      <c r="AC199" s="114"/>
      <c r="AD199" s="114"/>
      <c r="AE199" s="92"/>
      <c r="AF199" s="92"/>
      <c r="AG199" s="92"/>
      <c r="AH199" s="92"/>
      <c r="AI199" s="92"/>
      <c r="AJ199" s="92"/>
      <c r="AK199" s="114"/>
      <c r="AL199" s="114"/>
      <c r="AM199" s="114"/>
      <c r="AN199" s="92"/>
      <c r="AO199" s="92"/>
      <c r="AP199" s="92"/>
      <c r="AQ199" s="92"/>
      <c r="AR199" s="92"/>
      <c r="AS199" s="92"/>
      <c r="AT199" s="114"/>
      <c r="AU199" s="114"/>
      <c r="AV199" s="114"/>
      <c r="AW199" s="114"/>
      <c r="AX199" s="114"/>
      <c r="AY199" s="114"/>
      <c r="AZ199" s="114"/>
      <c r="BA199" s="92"/>
      <c r="BB199" s="92"/>
      <c r="BC199" s="92"/>
      <c r="BD199" s="92"/>
      <c r="BE199" s="92"/>
      <c r="BF199" s="92"/>
      <c r="BG199" s="114"/>
      <c r="BH199" s="114"/>
      <c r="BI199" s="114"/>
      <c r="BJ199" s="114"/>
      <c r="BK199" s="92"/>
      <c r="BL199" s="92"/>
      <c r="BM199" s="92"/>
      <c r="BN199" s="92"/>
      <c r="BO199" s="92"/>
      <c r="BP199" s="92"/>
      <c r="BQ199" s="97"/>
      <c r="BR199" s="97"/>
      <c r="BS199" s="115"/>
      <c r="BT199" s="115"/>
      <c r="BU199" s="115"/>
      <c r="BV199" s="115"/>
      <c r="BW199" s="115"/>
      <c r="BX199" s="115"/>
      <c r="BY199" s="116"/>
      <c r="BZ199" s="116"/>
      <c r="CA199" s="115"/>
      <c r="CB199" s="117"/>
      <c r="CC199" s="87"/>
      <c r="CD199" s="100"/>
      <c r="CE199" s="118"/>
      <c r="CF199" s="118"/>
      <c r="CG199" s="118"/>
      <c r="CH199" s="118"/>
      <c r="CI199" s="118"/>
      <c r="CJ199" s="118"/>
      <c r="CK199" s="118"/>
      <c r="CL199" s="118"/>
      <c r="CM199" s="118"/>
      <c r="CN199" s="118"/>
      <c r="CO199" s="118"/>
      <c r="CP199" s="118"/>
      <c r="CQ199" s="118"/>
      <c r="CR199" s="118"/>
      <c r="CS199" s="118"/>
      <c r="CT199" s="118"/>
      <c r="CU199" s="118"/>
      <c r="CV199" s="118"/>
      <c r="CW199" s="118"/>
      <c r="CX199" s="118"/>
      <c r="CY199" s="118"/>
      <c r="CZ199" s="118"/>
      <c r="DA199" s="118"/>
      <c r="DB199" s="118"/>
      <c r="DC199" s="118"/>
      <c r="DD199" s="118"/>
      <c r="DE199" s="118"/>
      <c r="DF199" s="118"/>
      <c r="DG199" s="118"/>
      <c r="DH199" s="118"/>
      <c r="DI199" s="118"/>
      <c r="DJ199" s="118"/>
      <c r="DK199" s="118"/>
      <c r="DL199" s="118"/>
      <c r="DM199" s="118"/>
      <c r="DN199" s="118"/>
      <c r="DO199" s="118"/>
      <c r="DP199" s="118"/>
      <c r="DQ199" s="118"/>
      <c r="DR199" s="118"/>
      <c r="DS199" s="118"/>
      <c r="DT199" s="118"/>
      <c r="DU199" s="118"/>
      <c r="DV199" s="118"/>
      <c r="DW199" s="118"/>
      <c r="DX199" s="118"/>
      <c r="DY199" s="118"/>
      <c r="DZ199" s="118"/>
      <c r="EA199" s="118"/>
      <c r="EB199" s="118"/>
      <c r="EC199" s="118"/>
      <c r="ED199" s="118"/>
    </row>
    <row r="200" ht="15.75" customHeight="1">
      <c r="A200" s="86"/>
      <c r="B200" s="86"/>
      <c r="C200" s="86"/>
      <c r="D200" s="86"/>
      <c r="E200" s="86"/>
      <c r="F200" s="87"/>
      <c r="G200" s="134" t="s">
        <v>533</v>
      </c>
      <c r="H200" s="89"/>
      <c r="I200" s="92"/>
      <c r="J200" s="87"/>
      <c r="K200" s="87"/>
      <c r="L200" s="87"/>
      <c r="M200" s="87"/>
      <c r="N200" s="113" t="str">
        <f t="shared" si="63"/>
        <v/>
      </c>
      <c r="O200" s="95"/>
      <c r="P200" s="93">
        <f t="shared" si="64"/>
        <v>0</v>
      </c>
      <c r="Q200" s="92"/>
      <c r="R200" s="92"/>
      <c r="S200" s="114"/>
      <c r="T200" s="114"/>
      <c r="U200" s="114"/>
      <c r="V200" s="92"/>
      <c r="W200" s="92"/>
      <c r="X200" s="114"/>
      <c r="Y200" s="114"/>
      <c r="Z200" s="114"/>
      <c r="AA200" s="92"/>
      <c r="AB200" s="92"/>
      <c r="AC200" s="114"/>
      <c r="AD200" s="114"/>
      <c r="AE200" s="92"/>
      <c r="AF200" s="92"/>
      <c r="AG200" s="92"/>
      <c r="AH200" s="92"/>
      <c r="AI200" s="92"/>
      <c r="AJ200" s="92"/>
      <c r="AK200" s="114"/>
      <c r="AL200" s="114"/>
      <c r="AM200" s="114"/>
      <c r="AN200" s="92"/>
      <c r="AO200" s="92"/>
      <c r="AP200" s="92"/>
      <c r="AQ200" s="92"/>
      <c r="AR200" s="92"/>
      <c r="AS200" s="92"/>
      <c r="AT200" s="114"/>
      <c r="AU200" s="114"/>
      <c r="AV200" s="114"/>
      <c r="AW200" s="114"/>
      <c r="AX200" s="114"/>
      <c r="AY200" s="114"/>
      <c r="AZ200" s="114"/>
      <c r="BA200" s="92"/>
      <c r="BB200" s="92"/>
      <c r="BC200" s="92"/>
      <c r="BD200" s="92"/>
      <c r="BE200" s="92"/>
      <c r="BF200" s="92"/>
      <c r="BG200" s="114"/>
      <c r="BH200" s="114"/>
      <c r="BI200" s="114"/>
      <c r="BJ200" s="114"/>
      <c r="BK200" s="92"/>
      <c r="BL200" s="92"/>
      <c r="BM200" s="92"/>
      <c r="BN200" s="92"/>
      <c r="BO200" s="92"/>
      <c r="BP200" s="92"/>
      <c r="BQ200" s="97"/>
      <c r="BR200" s="97"/>
      <c r="BS200" s="115"/>
      <c r="BT200" s="115"/>
      <c r="BU200" s="115"/>
      <c r="BV200" s="115"/>
      <c r="BW200" s="115"/>
      <c r="BX200" s="115"/>
      <c r="BY200" s="116"/>
      <c r="BZ200" s="116"/>
      <c r="CA200" s="115"/>
      <c r="CB200" s="117"/>
      <c r="CC200" s="87"/>
      <c r="CD200" s="100"/>
      <c r="CE200" s="118"/>
      <c r="CF200" s="118"/>
      <c r="CG200" s="118"/>
      <c r="CH200" s="118"/>
      <c r="CI200" s="118"/>
      <c r="CJ200" s="118"/>
      <c r="CK200" s="118"/>
      <c r="CL200" s="118"/>
      <c r="CM200" s="118"/>
      <c r="CN200" s="118"/>
      <c r="CO200" s="118"/>
      <c r="CP200" s="118"/>
      <c r="CQ200" s="118"/>
      <c r="CR200" s="118"/>
      <c r="CS200" s="118"/>
      <c r="CT200" s="118"/>
      <c r="CU200" s="118"/>
      <c r="CV200" s="118"/>
      <c r="CW200" s="118"/>
      <c r="CX200" s="118"/>
      <c r="CY200" s="118"/>
      <c r="CZ200" s="118"/>
      <c r="DA200" s="118"/>
      <c r="DB200" s="118"/>
      <c r="DC200" s="118"/>
      <c r="DD200" s="118"/>
      <c r="DE200" s="118"/>
      <c r="DF200" s="118"/>
      <c r="DG200" s="118"/>
      <c r="DH200" s="118"/>
      <c r="DI200" s="118"/>
      <c r="DJ200" s="118"/>
      <c r="DK200" s="118"/>
      <c r="DL200" s="118"/>
      <c r="DM200" s="118"/>
      <c r="DN200" s="118"/>
      <c r="DO200" s="118"/>
      <c r="DP200" s="118"/>
      <c r="DQ200" s="118"/>
      <c r="DR200" s="118"/>
      <c r="DS200" s="118"/>
      <c r="DT200" s="118"/>
      <c r="DU200" s="118"/>
      <c r="DV200" s="118"/>
      <c r="DW200" s="118"/>
      <c r="DX200" s="118"/>
      <c r="DY200" s="118"/>
      <c r="DZ200" s="118"/>
      <c r="EA200" s="118"/>
      <c r="EB200" s="118"/>
      <c r="EC200" s="118"/>
      <c r="ED200" s="118"/>
    </row>
    <row r="201" ht="15.75" customHeight="1">
      <c r="A201" s="86"/>
      <c r="B201" s="86"/>
      <c r="C201" s="86"/>
      <c r="D201" s="86"/>
      <c r="E201" s="86"/>
      <c r="F201" s="87"/>
      <c r="G201" s="134" t="s">
        <v>533</v>
      </c>
      <c r="H201" s="89"/>
      <c r="I201" s="92"/>
      <c r="J201" s="87"/>
      <c r="K201" s="87"/>
      <c r="L201" s="87"/>
      <c r="M201" s="87"/>
      <c r="N201" s="113" t="str">
        <f t="shared" si="63"/>
        <v/>
      </c>
      <c r="O201" s="95"/>
      <c r="P201" s="93">
        <f t="shared" si="64"/>
        <v>0</v>
      </c>
      <c r="Q201" s="92"/>
      <c r="R201" s="92"/>
      <c r="S201" s="114"/>
      <c r="T201" s="114"/>
      <c r="U201" s="114"/>
      <c r="V201" s="92"/>
      <c r="W201" s="92"/>
      <c r="X201" s="114"/>
      <c r="Y201" s="114"/>
      <c r="Z201" s="114"/>
      <c r="AA201" s="92"/>
      <c r="AB201" s="92"/>
      <c r="AC201" s="114"/>
      <c r="AD201" s="114"/>
      <c r="AE201" s="92"/>
      <c r="AF201" s="92"/>
      <c r="AG201" s="92"/>
      <c r="AH201" s="92"/>
      <c r="AI201" s="92"/>
      <c r="AJ201" s="92"/>
      <c r="AK201" s="114"/>
      <c r="AL201" s="114"/>
      <c r="AM201" s="114"/>
      <c r="AN201" s="92"/>
      <c r="AO201" s="92"/>
      <c r="AP201" s="92"/>
      <c r="AQ201" s="92"/>
      <c r="AR201" s="92"/>
      <c r="AS201" s="92"/>
      <c r="AT201" s="114"/>
      <c r="AU201" s="114"/>
      <c r="AV201" s="114"/>
      <c r="AW201" s="114"/>
      <c r="AX201" s="114"/>
      <c r="AY201" s="114"/>
      <c r="AZ201" s="114"/>
      <c r="BA201" s="92"/>
      <c r="BB201" s="92"/>
      <c r="BC201" s="92"/>
      <c r="BD201" s="92"/>
      <c r="BE201" s="92"/>
      <c r="BF201" s="92"/>
      <c r="BG201" s="114"/>
      <c r="BH201" s="114"/>
      <c r="BI201" s="114"/>
      <c r="BJ201" s="114"/>
      <c r="BK201" s="92"/>
      <c r="BL201" s="92"/>
      <c r="BM201" s="92"/>
      <c r="BN201" s="92"/>
      <c r="BO201" s="92"/>
      <c r="BP201" s="92"/>
      <c r="BQ201" s="97"/>
      <c r="BR201" s="97"/>
      <c r="BS201" s="115"/>
      <c r="BT201" s="115"/>
      <c r="BU201" s="115"/>
      <c r="BV201" s="115"/>
      <c r="BW201" s="115"/>
      <c r="BX201" s="115"/>
      <c r="BY201" s="116"/>
      <c r="BZ201" s="116"/>
      <c r="CA201" s="115"/>
      <c r="CB201" s="117"/>
      <c r="CC201" s="87"/>
      <c r="CD201" s="100"/>
      <c r="CE201" s="118"/>
      <c r="CF201" s="118"/>
      <c r="CG201" s="118"/>
      <c r="CH201" s="118"/>
      <c r="CI201" s="118"/>
      <c r="CJ201" s="118"/>
      <c r="CK201" s="118"/>
      <c r="CL201" s="118"/>
      <c r="CM201" s="118"/>
      <c r="CN201" s="118"/>
      <c r="CO201" s="118"/>
      <c r="CP201" s="118"/>
      <c r="CQ201" s="118"/>
      <c r="CR201" s="118"/>
      <c r="CS201" s="118"/>
      <c r="CT201" s="118"/>
      <c r="CU201" s="118"/>
      <c r="CV201" s="118"/>
      <c r="CW201" s="118"/>
      <c r="CX201" s="118"/>
      <c r="CY201" s="118"/>
      <c r="CZ201" s="118"/>
      <c r="DA201" s="118"/>
      <c r="DB201" s="118"/>
      <c r="DC201" s="118"/>
      <c r="DD201" s="118"/>
      <c r="DE201" s="118"/>
      <c r="DF201" s="118"/>
      <c r="DG201" s="118"/>
      <c r="DH201" s="118"/>
      <c r="DI201" s="118"/>
      <c r="DJ201" s="118"/>
      <c r="DK201" s="118"/>
      <c r="DL201" s="118"/>
      <c r="DM201" s="118"/>
      <c r="DN201" s="118"/>
      <c r="DO201" s="118"/>
      <c r="DP201" s="118"/>
      <c r="DQ201" s="118"/>
      <c r="DR201" s="118"/>
      <c r="DS201" s="118"/>
      <c r="DT201" s="118"/>
      <c r="DU201" s="118"/>
      <c r="DV201" s="118"/>
      <c r="DW201" s="118"/>
      <c r="DX201" s="118"/>
      <c r="DY201" s="118"/>
      <c r="DZ201" s="118"/>
      <c r="EA201" s="118"/>
      <c r="EB201" s="118"/>
      <c r="EC201" s="118"/>
      <c r="ED201" s="118"/>
    </row>
    <row r="202" ht="15.75" customHeight="1">
      <c r="A202" s="86"/>
      <c r="B202" s="86"/>
      <c r="C202" s="86"/>
      <c r="D202" s="86"/>
      <c r="E202" s="86"/>
      <c r="F202" s="87"/>
      <c r="G202" s="134" t="s">
        <v>533</v>
      </c>
      <c r="H202" s="89"/>
      <c r="I202" s="92"/>
      <c r="J202" s="87"/>
      <c r="K202" s="87"/>
      <c r="L202" s="87"/>
      <c r="M202" s="87"/>
      <c r="N202" s="113" t="str">
        <f t="shared" si="63"/>
        <v/>
      </c>
      <c r="O202" s="95"/>
      <c r="P202" s="93">
        <f t="shared" si="64"/>
        <v>0</v>
      </c>
      <c r="Q202" s="92"/>
      <c r="R202" s="92"/>
      <c r="S202" s="114"/>
      <c r="T202" s="114"/>
      <c r="U202" s="114"/>
      <c r="V202" s="92"/>
      <c r="W202" s="92"/>
      <c r="X202" s="114"/>
      <c r="Y202" s="114"/>
      <c r="Z202" s="114"/>
      <c r="AA202" s="92"/>
      <c r="AB202" s="92"/>
      <c r="AC202" s="114"/>
      <c r="AD202" s="114"/>
      <c r="AE202" s="92"/>
      <c r="AF202" s="92"/>
      <c r="AG202" s="92"/>
      <c r="AH202" s="92"/>
      <c r="AI202" s="92"/>
      <c r="AJ202" s="92"/>
      <c r="AK202" s="114"/>
      <c r="AL202" s="114"/>
      <c r="AM202" s="114"/>
      <c r="AN202" s="92"/>
      <c r="AO202" s="92"/>
      <c r="AP202" s="92"/>
      <c r="AQ202" s="92"/>
      <c r="AR202" s="92"/>
      <c r="AS202" s="92"/>
      <c r="AT202" s="114"/>
      <c r="AU202" s="114"/>
      <c r="AV202" s="114"/>
      <c r="AW202" s="114"/>
      <c r="AX202" s="114"/>
      <c r="AY202" s="114"/>
      <c r="AZ202" s="114"/>
      <c r="BA202" s="92"/>
      <c r="BB202" s="92"/>
      <c r="BC202" s="92"/>
      <c r="BD202" s="92"/>
      <c r="BE202" s="92"/>
      <c r="BF202" s="92"/>
      <c r="BG202" s="114"/>
      <c r="BH202" s="114"/>
      <c r="BI202" s="114"/>
      <c r="BJ202" s="114"/>
      <c r="BK202" s="92"/>
      <c r="BL202" s="92"/>
      <c r="BM202" s="92"/>
      <c r="BN202" s="92"/>
      <c r="BO202" s="92"/>
      <c r="BP202" s="92"/>
      <c r="BQ202" s="97"/>
      <c r="BR202" s="97"/>
      <c r="BS202" s="115"/>
      <c r="BT202" s="115"/>
      <c r="BU202" s="115"/>
      <c r="BV202" s="115"/>
      <c r="BW202" s="115"/>
      <c r="BX202" s="115"/>
      <c r="BY202" s="116"/>
      <c r="BZ202" s="116"/>
      <c r="CA202" s="115"/>
      <c r="CB202" s="117"/>
      <c r="CC202" s="87"/>
      <c r="CD202" s="100"/>
      <c r="CE202" s="118"/>
      <c r="CF202" s="118"/>
      <c r="CG202" s="118"/>
      <c r="CH202" s="118"/>
      <c r="CI202" s="118"/>
      <c r="CJ202" s="118"/>
      <c r="CK202" s="118"/>
      <c r="CL202" s="118"/>
      <c r="CM202" s="118"/>
      <c r="CN202" s="118"/>
      <c r="CO202" s="118"/>
      <c r="CP202" s="118"/>
      <c r="CQ202" s="118"/>
      <c r="CR202" s="118"/>
      <c r="CS202" s="118"/>
      <c r="CT202" s="118"/>
      <c r="CU202" s="118"/>
      <c r="CV202" s="118"/>
      <c r="CW202" s="118"/>
      <c r="CX202" s="118"/>
      <c r="CY202" s="118"/>
      <c r="CZ202" s="118"/>
      <c r="DA202" s="118"/>
      <c r="DB202" s="118"/>
      <c r="DC202" s="118"/>
      <c r="DD202" s="118"/>
      <c r="DE202" s="118"/>
      <c r="DF202" s="118"/>
      <c r="DG202" s="118"/>
      <c r="DH202" s="118"/>
      <c r="DI202" s="118"/>
      <c r="DJ202" s="118"/>
      <c r="DK202" s="118"/>
      <c r="DL202" s="118"/>
      <c r="DM202" s="118"/>
      <c r="DN202" s="118"/>
      <c r="DO202" s="118"/>
      <c r="DP202" s="118"/>
      <c r="DQ202" s="118"/>
      <c r="DR202" s="118"/>
      <c r="DS202" s="118"/>
      <c r="DT202" s="118"/>
      <c r="DU202" s="118"/>
      <c r="DV202" s="118"/>
      <c r="DW202" s="118"/>
      <c r="DX202" s="118"/>
      <c r="DY202" s="118"/>
      <c r="DZ202" s="118"/>
      <c r="EA202" s="118"/>
      <c r="EB202" s="118"/>
      <c r="EC202" s="118"/>
      <c r="ED202" s="118"/>
    </row>
    <row r="203" ht="15.75" customHeight="1">
      <c r="A203" s="86"/>
      <c r="B203" s="86"/>
      <c r="C203" s="86"/>
      <c r="D203" s="86"/>
      <c r="E203" s="86"/>
      <c r="F203" s="87"/>
      <c r="G203" s="134" t="s">
        <v>533</v>
      </c>
      <c r="H203" s="89"/>
      <c r="I203" s="92"/>
      <c r="J203" s="87"/>
      <c r="K203" s="87"/>
      <c r="L203" s="87"/>
      <c r="M203" s="87"/>
      <c r="N203" s="113" t="str">
        <f t="shared" si="63"/>
        <v/>
      </c>
      <c r="O203" s="95"/>
      <c r="P203" s="93">
        <f t="shared" si="64"/>
        <v>0</v>
      </c>
      <c r="Q203" s="92"/>
      <c r="R203" s="92"/>
      <c r="S203" s="114"/>
      <c r="T203" s="114"/>
      <c r="U203" s="114"/>
      <c r="V203" s="92"/>
      <c r="W203" s="92"/>
      <c r="X203" s="114"/>
      <c r="Y203" s="114"/>
      <c r="Z203" s="114"/>
      <c r="AA203" s="92"/>
      <c r="AB203" s="92"/>
      <c r="AC203" s="114"/>
      <c r="AD203" s="114"/>
      <c r="AE203" s="92"/>
      <c r="AF203" s="92"/>
      <c r="AG203" s="92"/>
      <c r="AH203" s="92"/>
      <c r="AI203" s="92"/>
      <c r="AJ203" s="92"/>
      <c r="AK203" s="114"/>
      <c r="AL203" s="114"/>
      <c r="AM203" s="114"/>
      <c r="AN203" s="92"/>
      <c r="AO203" s="92"/>
      <c r="AP203" s="92"/>
      <c r="AQ203" s="92"/>
      <c r="AR203" s="92"/>
      <c r="AS203" s="92"/>
      <c r="AT203" s="114"/>
      <c r="AU203" s="114"/>
      <c r="AV203" s="114"/>
      <c r="AW203" s="114"/>
      <c r="AX203" s="114"/>
      <c r="AY203" s="114"/>
      <c r="AZ203" s="114"/>
      <c r="BA203" s="92"/>
      <c r="BB203" s="92"/>
      <c r="BC203" s="92"/>
      <c r="BD203" s="92"/>
      <c r="BE203" s="92"/>
      <c r="BF203" s="92"/>
      <c r="BG203" s="114"/>
      <c r="BH203" s="114"/>
      <c r="BI203" s="114"/>
      <c r="BJ203" s="114"/>
      <c r="BK203" s="92"/>
      <c r="BL203" s="92"/>
      <c r="BM203" s="92"/>
      <c r="BN203" s="92"/>
      <c r="BO203" s="92"/>
      <c r="BP203" s="92"/>
      <c r="BQ203" s="97"/>
      <c r="BR203" s="97"/>
      <c r="BS203" s="115"/>
      <c r="BT203" s="115"/>
      <c r="BU203" s="115"/>
      <c r="BV203" s="115"/>
      <c r="BW203" s="115"/>
      <c r="BX203" s="115"/>
      <c r="BY203" s="116"/>
      <c r="BZ203" s="116"/>
      <c r="CA203" s="115"/>
      <c r="CB203" s="117"/>
      <c r="CC203" s="87"/>
      <c r="CD203" s="100"/>
      <c r="CE203" s="118"/>
      <c r="CF203" s="118"/>
      <c r="CG203" s="118"/>
      <c r="CH203" s="118"/>
      <c r="CI203" s="118"/>
      <c r="CJ203" s="118"/>
      <c r="CK203" s="118"/>
      <c r="CL203" s="118"/>
      <c r="CM203" s="118"/>
      <c r="CN203" s="118"/>
      <c r="CO203" s="118"/>
      <c r="CP203" s="118"/>
      <c r="CQ203" s="118"/>
      <c r="CR203" s="118"/>
      <c r="CS203" s="118"/>
      <c r="CT203" s="118"/>
      <c r="CU203" s="118"/>
      <c r="CV203" s="118"/>
      <c r="CW203" s="118"/>
      <c r="CX203" s="118"/>
      <c r="CY203" s="118"/>
      <c r="CZ203" s="118"/>
      <c r="DA203" s="118"/>
      <c r="DB203" s="118"/>
      <c r="DC203" s="118"/>
      <c r="DD203" s="118"/>
      <c r="DE203" s="118"/>
      <c r="DF203" s="118"/>
      <c r="DG203" s="118"/>
      <c r="DH203" s="118"/>
      <c r="DI203" s="118"/>
      <c r="DJ203" s="118"/>
      <c r="DK203" s="118"/>
      <c r="DL203" s="118"/>
      <c r="DM203" s="118"/>
      <c r="DN203" s="118"/>
      <c r="DO203" s="118"/>
      <c r="DP203" s="118"/>
      <c r="DQ203" s="118"/>
      <c r="DR203" s="118"/>
      <c r="DS203" s="118"/>
      <c r="DT203" s="118"/>
      <c r="DU203" s="118"/>
      <c r="DV203" s="118"/>
      <c r="DW203" s="118"/>
      <c r="DX203" s="118"/>
      <c r="DY203" s="118"/>
      <c r="DZ203" s="118"/>
      <c r="EA203" s="118"/>
      <c r="EB203" s="118"/>
      <c r="EC203" s="118"/>
      <c r="ED203" s="118"/>
    </row>
    <row r="204" ht="15.75" customHeight="1">
      <c r="A204" s="86"/>
      <c r="B204" s="86"/>
      <c r="C204" s="86"/>
      <c r="D204" s="86"/>
      <c r="E204" s="86"/>
      <c r="F204" s="87"/>
      <c r="G204" s="134" t="s">
        <v>533</v>
      </c>
      <c r="H204" s="89"/>
      <c r="I204" s="92"/>
      <c r="J204" s="87"/>
      <c r="K204" s="87"/>
      <c r="L204" s="87"/>
      <c r="M204" s="87"/>
      <c r="N204" s="113" t="str">
        <f t="shared" si="63"/>
        <v/>
      </c>
      <c r="O204" s="95"/>
      <c r="P204" s="93">
        <f t="shared" si="64"/>
        <v>0</v>
      </c>
      <c r="Q204" s="92"/>
      <c r="R204" s="92"/>
      <c r="S204" s="114"/>
      <c r="T204" s="114"/>
      <c r="U204" s="114"/>
      <c r="V204" s="92"/>
      <c r="W204" s="92"/>
      <c r="X204" s="114"/>
      <c r="Y204" s="114"/>
      <c r="Z204" s="114"/>
      <c r="AA204" s="92"/>
      <c r="AB204" s="92"/>
      <c r="AC204" s="114"/>
      <c r="AD204" s="114"/>
      <c r="AE204" s="92"/>
      <c r="AF204" s="92"/>
      <c r="AG204" s="92"/>
      <c r="AH204" s="92"/>
      <c r="AI204" s="92"/>
      <c r="AJ204" s="92"/>
      <c r="AK204" s="114"/>
      <c r="AL204" s="114"/>
      <c r="AM204" s="114"/>
      <c r="AN204" s="92"/>
      <c r="AO204" s="92"/>
      <c r="AP204" s="92"/>
      <c r="AQ204" s="92"/>
      <c r="AR204" s="92"/>
      <c r="AS204" s="92"/>
      <c r="AT204" s="114"/>
      <c r="AU204" s="114"/>
      <c r="AV204" s="114"/>
      <c r="AW204" s="114"/>
      <c r="AX204" s="114"/>
      <c r="AY204" s="114"/>
      <c r="AZ204" s="114"/>
      <c r="BA204" s="92"/>
      <c r="BB204" s="92"/>
      <c r="BC204" s="92"/>
      <c r="BD204" s="92"/>
      <c r="BE204" s="92"/>
      <c r="BF204" s="92"/>
      <c r="BG204" s="114"/>
      <c r="BH204" s="114"/>
      <c r="BI204" s="114"/>
      <c r="BJ204" s="114"/>
      <c r="BK204" s="92"/>
      <c r="BL204" s="92"/>
      <c r="BM204" s="92"/>
      <c r="BN204" s="92"/>
      <c r="BO204" s="92"/>
      <c r="BP204" s="92"/>
      <c r="BQ204" s="97"/>
      <c r="BR204" s="97"/>
      <c r="BS204" s="115"/>
      <c r="BT204" s="115"/>
      <c r="BU204" s="115"/>
      <c r="BV204" s="115"/>
      <c r="BW204" s="115"/>
      <c r="BX204" s="115"/>
      <c r="BY204" s="116"/>
      <c r="BZ204" s="116"/>
      <c r="CA204" s="115"/>
      <c r="CB204" s="117"/>
      <c r="CC204" s="87"/>
      <c r="CD204" s="100"/>
      <c r="CE204" s="118"/>
      <c r="CF204" s="118"/>
      <c r="CG204" s="118"/>
      <c r="CH204" s="118"/>
      <c r="CI204" s="118"/>
      <c r="CJ204" s="118"/>
      <c r="CK204" s="118"/>
      <c r="CL204" s="118"/>
      <c r="CM204" s="118"/>
      <c r="CN204" s="118"/>
      <c r="CO204" s="118"/>
      <c r="CP204" s="118"/>
      <c r="CQ204" s="118"/>
      <c r="CR204" s="118"/>
      <c r="CS204" s="118"/>
      <c r="CT204" s="118"/>
      <c r="CU204" s="118"/>
      <c r="CV204" s="118"/>
      <c r="CW204" s="118"/>
      <c r="CX204" s="118"/>
      <c r="CY204" s="118"/>
      <c r="CZ204" s="118"/>
      <c r="DA204" s="118"/>
      <c r="DB204" s="118"/>
      <c r="DC204" s="118"/>
      <c r="DD204" s="118"/>
      <c r="DE204" s="118"/>
      <c r="DF204" s="118"/>
      <c r="DG204" s="118"/>
      <c r="DH204" s="118"/>
      <c r="DI204" s="118"/>
      <c r="DJ204" s="118"/>
      <c r="DK204" s="118"/>
      <c r="DL204" s="118"/>
      <c r="DM204" s="118"/>
      <c r="DN204" s="118"/>
      <c r="DO204" s="118"/>
      <c r="DP204" s="118"/>
      <c r="DQ204" s="118"/>
      <c r="DR204" s="118"/>
      <c r="DS204" s="118"/>
      <c r="DT204" s="118"/>
      <c r="DU204" s="118"/>
      <c r="DV204" s="118"/>
      <c r="DW204" s="118"/>
      <c r="DX204" s="118"/>
      <c r="DY204" s="118"/>
      <c r="DZ204" s="118"/>
      <c r="EA204" s="118"/>
      <c r="EB204" s="118"/>
      <c r="EC204" s="118"/>
      <c r="ED204" s="118"/>
    </row>
    <row r="205" ht="15.75" customHeight="1">
      <c r="A205" s="86"/>
      <c r="B205" s="86"/>
      <c r="C205" s="86"/>
      <c r="D205" s="86"/>
      <c r="E205" s="86"/>
      <c r="F205" s="87"/>
      <c r="G205" s="134" t="s">
        <v>533</v>
      </c>
      <c r="H205" s="89"/>
      <c r="I205" s="92"/>
      <c r="J205" s="87"/>
      <c r="K205" s="87"/>
      <c r="L205" s="87"/>
      <c r="M205" s="87"/>
      <c r="N205" s="113" t="str">
        <f t="shared" si="63"/>
        <v/>
      </c>
      <c r="O205" s="95"/>
      <c r="P205" s="93">
        <f t="shared" si="64"/>
        <v>0</v>
      </c>
      <c r="Q205" s="92"/>
      <c r="R205" s="92"/>
      <c r="S205" s="114"/>
      <c r="T205" s="114"/>
      <c r="U205" s="114"/>
      <c r="V205" s="92"/>
      <c r="W205" s="92"/>
      <c r="X205" s="114"/>
      <c r="Y205" s="114"/>
      <c r="Z205" s="114"/>
      <c r="AA205" s="92"/>
      <c r="AB205" s="92"/>
      <c r="AC205" s="114"/>
      <c r="AD205" s="114"/>
      <c r="AE205" s="92"/>
      <c r="AF205" s="92"/>
      <c r="AG205" s="92"/>
      <c r="AH205" s="92"/>
      <c r="AI205" s="92"/>
      <c r="AJ205" s="92"/>
      <c r="AK205" s="114"/>
      <c r="AL205" s="114"/>
      <c r="AM205" s="114"/>
      <c r="AN205" s="92"/>
      <c r="AO205" s="92"/>
      <c r="AP205" s="92"/>
      <c r="AQ205" s="92"/>
      <c r="AR205" s="92"/>
      <c r="AS205" s="92"/>
      <c r="AT205" s="114"/>
      <c r="AU205" s="114"/>
      <c r="AV205" s="114"/>
      <c r="AW205" s="114"/>
      <c r="AX205" s="114"/>
      <c r="AY205" s="114"/>
      <c r="AZ205" s="114"/>
      <c r="BA205" s="92"/>
      <c r="BB205" s="92"/>
      <c r="BC205" s="92"/>
      <c r="BD205" s="92"/>
      <c r="BE205" s="92"/>
      <c r="BF205" s="92"/>
      <c r="BG205" s="114"/>
      <c r="BH205" s="114"/>
      <c r="BI205" s="114"/>
      <c r="BJ205" s="114"/>
      <c r="BK205" s="92"/>
      <c r="BL205" s="92"/>
      <c r="BM205" s="92"/>
      <c r="BN205" s="92"/>
      <c r="BO205" s="92"/>
      <c r="BP205" s="92"/>
      <c r="BQ205" s="97"/>
      <c r="BR205" s="97"/>
      <c r="BS205" s="115"/>
      <c r="BT205" s="115"/>
      <c r="BU205" s="115"/>
      <c r="BV205" s="115"/>
      <c r="BW205" s="115"/>
      <c r="BX205" s="115"/>
      <c r="BY205" s="116"/>
      <c r="BZ205" s="116"/>
      <c r="CA205" s="115"/>
      <c r="CB205" s="117"/>
      <c r="CC205" s="87"/>
      <c r="CD205" s="100"/>
      <c r="CE205" s="118"/>
      <c r="CF205" s="118"/>
      <c r="CG205" s="118"/>
      <c r="CH205" s="118"/>
      <c r="CI205" s="118"/>
      <c r="CJ205" s="118"/>
      <c r="CK205" s="118"/>
      <c r="CL205" s="118"/>
      <c r="CM205" s="118"/>
      <c r="CN205" s="118"/>
      <c r="CO205" s="118"/>
      <c r="CP205" s="118"/>
      <c r="CQ205" s="118"/>
      <c r="CR205" s="118"/>
      <c r="CS205" s="118"/>
      <c r="CT205" s="118"/>
      <c r="CU205" s="118"/>
      <c r="CV205" s="118"/>
      <c r="CW205" s="118"/>
      <c r="CX205" s="118"/>
      <c r="CY205" s="118"/>
      <c r="CZ205" s="118"/>
      <c r="DA205" s="118"/>
      <c r="DB205" s="118"/>
      <c r="DC205" s="118"/>
      <c r="DD205" s="118"/>
      <c r="DE205" s="118"/>
      <c r="DF205" s="118"/>
      <c r="DG205" s="118"/>
      <c r="DH205" s="118"/>
      <c r="DI205" s="118"/>
      <c r="DJ205" s="118"/>
      <c r="DK205" s="118"/>
      <c r="DL205" s="118"/>
      <c r="DM205" s="118"/>
      <c r="DN205" s="118"/>
      <c r="DO205" s="118"/>
      <c r="DP205" s="118"/>
      <c r="DQ205" s="118"/>
      <c r="DR205" s="118"/>
      <c r="DS205" s="118"/>
      <c r="DT205" s="118"/>
      <c r="DU205" s="118"/>
      <c r="DV205" s="118"/>
      <c r="DW205" s="118"/>
      <c r="DX205" s="118"/>
      <c r="DY205" s="118"/>
      <c r="DZ205" s="118"/>
      <c r="EA205" s="118"/>
      <c r="EB205" s="118"/>
      <c r="EC205" s="118"/>
      <c r="ED205" s="118"/>
    </row>
    <row r="206" ht="15.75" customHeight="1">
      <c r="A206" s="86"/>
      <c r="B206" s="86"/>
      <c r="C206" s="86"/>
      <c r="D206" s="86"/>
      <c r="E206" s="86"/>
      <c r="F206" s="87"/>
      <c r="G206" s="134" t="s">
        <v>533</v>
      </c>
      <c r="H206" s="89"/>
      <c r="I206" s="92"/>
      <c r="J206" s="87"/>
      <c r="K206" s="87"/>
      <c r="L206" s="87"/>
      <c r="M206" s="87"/>
      <c r="N206" s="113" t="str">
        <f t="shared" si="63"/>
        <v/>
      </c>
      <c r="O206" s="95"/>
      <c r="P206" s="93">
        <f t="shared" si="64"/>
        <v>0</v>
      </c>
      <c r="Q206" s="92"/>
      <c r="R206" s="92"/>
      <c r="S206" s="114"/>
      <c r="T206" s="114"/>
      <c r="U206" s="114"/>
      <c r="V206" s="92"/>
      <c r="W206" s="92"/>
      <c r="X206" s="114"/>
      <c r="Y206" s="114"/>
      <c r="Z206" s="114"/>
      <c r="AA206" s="92"/>
      <c r="AB206" s="92"/>
      <c r="AC206" s="114"/>
      <c r="AD206" s="114"/>
      <c r="AE206" s="92"/>
      <c r="AF206" s="92"/>
      <c r="AG206" s="92"/>
      <c r="AH206" s="92"/>
      <c r="AI206" s="92"/>
      <c r="AJ206" s="92"/>
      <c r="AK206" s="114"/>
      <c r="AL206" s="114"/>
      <c r="AM206" s="114"/>
      <c r="AN206" s="92"/>
      <c r="AO206" s="92"/>
      <c r="AP206" s="92"/>
      <c r="AQ206" s="92"/>
      <c r="AR206" s="92"/>
      <c r="AS206" s="92"/>
      <c r="AT206" s="114"/>
      <c r="AU206" s="114"/>
      <c r="AV206" s="114"/>
      <c r="AW206" s="114"/>
      <c r="AX206" s="114"/>
      <c r="AY206" s="114"/>
      <c r="AZ206" s="114"/>
      <c r="BA206" s="92"/>
      <c r="BB206" s="92"/>
      <c r="BC206" s="92"/>
      <c r="BD206" s="92"/>
      <c r="BE206" s="92"/>
      <c r="BF206" s="92"/>
      <c r="BG206" s="114"/>
      <c r="BH206" s="114"/>
      <c r="BI206" s="114"/>
      <c r="BJ206" s="114"/>
      <c r="BK206" s="92"/>
      <c r="BL206" s="92"/>
      <c r="BM206" s="92"/>
      <c r="BN206" s="92"/>
      <c r="BO206" s="92"/>
      <c r="BP206" s="92"/>
      <c r="BQ206" s="97"/>
      <c r="BR206" s="97"/>
      <c r="BS206" s="115"/>
      <c r="BT206" s="115"/>
      <c r="BU206" s="115"/>
      <c r="BV206" s="115"/>
      <c r="BW206" s="115"/>
      <c r="BX206" s="115"/>
      <c r="BY206" s="116"/>
      <c r="BZ206" s="116"/>
      <c r="CA206" s="115"/>
      <c r="CB206" s="117"/>
      <c r="CC206" s="87"/>
      <c r="CD206" s="100"/>
      <c r="CE206" s="118"/>
      <c r="CF206" s="118"/>
      <c r="CG206" s="118"/>
      <c r="CH206" s="118"/>
      <c r="CI206" s="118"/>
      <c r="CJ206" s="118"/>
      <c r="CK206" s="118"/>
      <c r="CL206" s="118"/>
      <c r="CM206" s="118"/>
      <c r="CN206" s="118"/>
      <c r="CO206" s="118"/>
      <c r="CP206" s="118"/>
      <c r="CQ206" s="118"/>
      <c r="CR206" s="118"/>
      <c r="CS206" s="118"/>
      <c r="CT206" s="118"/>
      <c r="CU206" s="118"/>
      <c r="CV206" s="118"/>
      <c r="CW206" s="118"/>
      <c r="CX206" s="118"/>
      <c r="CY206" s="118"/>
      <c r="CZ206" s="118"/>
      <c r="DA206" s="118"/>
      <c r="DB206" s="118"/>
      <c r="DC206" s="118"/>
      <c r="DD206" s="118"/>
      <c r="DE206" s="118"/>
      <c r="DF206" s="118"/>
      <c r="DG206" s="118"/>
      <c r="DH206" s="118"/>
      <c r="DI206" s="118"/>
      <c r="DJ206" s="118"/>
      <c r="DK206" s="118"/>
      <c r="DL206" s="118"/>
      <c r="DM206" s="118"/>
      <c r="DN206" s="118"/>
      <c r="DO206" s="118"/>
      <c r="DP206" s="118"/>
      <c r="DQ206" s="118"/>
      <c r="DR206" s="118"/>
      <c r="DS206" s="118"/>
      <c r="DT206" s="118"/>
      <c r="DU206" s="118"/>
      <c r="DV206" s="118"/>
      <c r="DW206" s="118"/>
      <c r="DX206" s="118"/>
      <c r="DY206" s="118"/>
      <c r="DZ206" s="118"/>
      <c r="EA206" s="118"/>
      <c r="EB206" s="118"/>
      <c r="EC206" s="118"/>
      <c r="ED206" s="118"/>
    </row>
    <row r="207" ht="15.75" customHeight="1">
      <c r="A207" s="86"/>
      <c r="B207" s="86"/>
      <c r="C207" s="86"/>
      <c r="D207" s="86"/>
      <c r="E207" s="86"/>
      <c r="F207" s="87"/>
      <c r="G207" s="134" t="s">
        <v>533</v>
      </c>
      <c r="H207" s="89"/>
      <c r="I207" s="92"/>
      <c r="J207" s="87"/>
      <c r="K207" s="87"/>
      <c r="L207" s="87"/>
      <c r="M207" s="87"/>
      <c r="N207" s="113" t="str">
        <f t="shared" si="63"/>
        <v/>
      </c>
      <c r="O207" s="95"/>
      <c r="P207" s="93">
        <f t="shared" si="64"/>
        <v>0</v>
      </c>
      <c r="Q207" s="92"/>
      <c r="R207" s="92"/>
      <c r="S207" s="114"/>
      <c r="T207" s="114"/>
      <c r="U207" s="114"/>
      <c r="V207" s="92"/>
      <c r="W207" s="92"/>
      <c r="X207" s="114"/>
      <c r="Y207" s="114"/>
      <c r="Z207" s="114"/>
      <c r="AA207" s="92"/>
      <c r="AB207" s="92"/>
      <c r="AC207" s="114"/>
      <c r="AD207" s="114"/>
      <c r="AE207" s="92"/>
      <c r="AF207" s="92"/>
      <c r="AG207" s="92"/>
      <c r="AH207" s="92"/>
      <c r="AI207" s="92"/>
      <c r="AJ207" s="92"/>
      <c r="AK207" s="114"/>
      <c r="AL207" s="114"/>
      <c r="AM207" s="114"/>
      <c r="AN207" s="92"/>
      <c r="AO207" s="92"/>
      <c r="AP207" s="92"/>
      <c r="AQ207" s="92"/>
      <c r="AR207" s="92"/>
      <c r="AS207" s="92"/>
      <c r="AT207" s="114"/>
      <c r="AU207" s="114"/>
      <c r="AV207" s="114"/>
      <c r="AW207" s="114"/>
      <c r="AX207" s="114"/>
      <c r="AY207" s="114"/>
      <c r="AZ207" s="114"/>
      <c r="BA207" s="92"/>
      <c r="BB207" s="92"/>
      <c r="BC207" s="92"/>
      <c r="BD207" s="92"/>
      <c r="BE207" s="92"/>
      <c r="BF207" s="92"/>
      <c r="BG207" s="114"/>
      <c r="BH207" s="114"/>
      <c r="BI207" s="114"/>
      <c r="BJ207" s="114"/>
      <c r="BK207" s="92"/>
      <c r="BL207" s="92"/>
      <c r="BM207" s="92"/>
      <c r="BN207" s="92"/>
      <c r="BO207" s="92"/>
      <c r="BP207" s="92"/>
      <c r="BQ207" s="97"/>
      <c r="BR207" s="97"/>
      <c r="BS207" s="115"/>
      <c r="BT207" s="115"/>
      <c r="BU207" s="115"/>
      <c r="BV207" s="115"/>
      <c r="BW207" s="115"/>
      <c r="BX207" s="115"/>
      <c r="BY207" s="116"/>
      <c r="BZ207" s="116"/>
      <c r="CA207" s="115"/>
      <c r="CB207" s="117"/>
      <c r="CC207" s="87"/>
      <c r="CD207" s="100"/>
      <c r="CE207" s="118"/>
      <c r="CF207" s="118"/>
      <c r="CG207" s="118"/>
      <c r="CH207" s="118"/>
      <c r="CI207" s="118"/>
      <c r="CJ207" s="118"/>
      <c r="CK207" s="118"/>
      <c r="CL207" s="118"/>
      <c r="CM207" s="118"/>
      <c r="CN207" s="118"/>
      <c r="CO207" s="118"/>
      <c r="CP207" s="118"/>
      <c r="CQ207" s="118"/>
      <c r="CR207" s="118"/>
      <c r="CS207" s="118"/>
      <c r="CT207" s="118"/>
      <c r="CU207" s="118"/>
      <c r="CV207" s="118"/>
      <c r="CW207" s="118"/>
      <c r="CX207" s="118"/>
      <c r="CY207" s="118"/>
      <c r="CZ207" s="118"/>
      <c r="DA207" s="118"/>
      <c r="DB207" s="118"/>
      <c r="DC207" s="118"/>
      <c r="DD207" s="118"/>
      <c r="DE207" s="118"/>
      <c r="DF207" s="118"/>
      <c r="DG207" s="118"/>
      <c r="DH207" s="118"/>
      <c r="DI207" s="118"/>
      <c r="DJ207" s="118"/>
      <c r="DK207" s="118"/>
      <c r="DL207" s="118"/>
      <c r="DM207" s="118"/>
      <c r="DN207" s="118"/>
      <c r="DO207" s="118"/>
      <c r="DP207" s="118"/>
      <c r="DQ207" s="118"/>
      <c r="DR207" s="118"/>
      <c r="DS207" s="118"/>
      <c r="DT207" s="118"/>
      <c r="DU207" s="118"/>
      <c r="DV207" s="118"/>
      <c r="DW207" s="118"/>
      <c r="DX207" s="118"/>
      <c r="DY207" s="118"/>
      <c r="DZ207" s="118"/>
      <c r="EA207" s="118"/>
      <c r="EB207" s="118"/>
      <c r="EC207" s="118"/>
      <c r="ED207" s="118"/>
    </row>
    <row r="208" ht="15.75" customHeight="1">
      <c r="A208" s="86"/>
      <c r="B208" s="86"/>
      <c r="C208" s="86"/>
      <c r="D208" s="86"/>
      <c r="E208" s="86"/>
      <c r="F208" s="87"/>
      <c r="G208" s="134" t="s">
        <v>533</v>
      </c>
      <c r="H208" s="89"/>
      <c r="I208" s="92"/>
      <c r="J208" s="87"/>
      <c r="K208" s="87"/>
      <c r="L208" s="87"/>
      <c r="M208" s="87"/>
      <c r="N208" s="113" t="str">
        <f t="shared" si="63"/>
        <v/>
      </c>
      <c r="O208" s="95"/>
      <c r="P208" s="93">
        <f t="shared" si="64"/>
        <v>0</v>
      </c>
      <c r="Q208" s="92"/>
      <c r="R208" s="92"/>
      <c r="S208" s="114"/>
      <c r="T208" s="114"/>
      <c r="U208" s="114"/>
      <c r="V208" s="92"/>
      <c r="W208" s="92"/>
      <c r="X208" s="114"/>
      <c r="Y208" s="114"/>
      <c r="Z208" s="114"/>
      <c r="AA208" s="92"/>
      <c r="AB208" s="92"/>
      <c r="AC208" s="114"/>
      <c r="AD208" s="114"/>
      <c r="AE208" s="92"/>
      <c r="AF208" s="92"/>
      <c r="AG208" s="92"/>
      <c r="AH208" s="92"/>
      <c r="AI208" s="92"/>
      <c r="AJ208" s="92"/>
      <c r="AK208" s="114"/>
      <c r="AL208" s="114"/>
      <c r="AM208" s="114"/>
      <c r="AN208" s="92"/>
      <c r="AO208" s="92"/>
      <c r="AP208" s="92"/>
      <c r="AQ208" s="92"/>
      <c r="AR208" s="92"/>
      <c r="AS208" s="92"/>
      <c r="AT208" s="114"/>
      <c r="AU208" s="114"/>
      <c r="AV208" s="114"/>
      <c r="AW208" s="114"/>
      <c r="AX208" s="114"/>
      <c r="AY208" s="114"/>
      <c r="AZ208" s="114"/>
      <c r="BA208" s="92"/>
      <c r="BB208" s="92"/>
      <c r="BC208" s="92"/>
      <c r="BD208" s="92"/>
      <c r="BE208" s="92"/>
      <c r="BF208" s="92"/>
      <c r="BG208" s="114"/>
      <c r="BH208" s="114"/>
      <c r="BI208" s="114"/>
      <c r="BJ208" s="114"/>
      <c r="BK208" s="92"/>
      <c r="BL208" s="92"/>
      <c r="BM208" s="92"/>
      <c r="BN208" s="92"/>
      <c r="BO208" s="92"/>
      <c r="BP208" s="92"/>
      <c r="BQ208" s="97"/>
      <c r="BR208" s="97"/>
      <c r="BS208" s="115"/>
      <c r="BT208" s="115"/>
      <c r="BU208" s="115"/>
      <c r="BV208" s="115"/>
      <c r="BW208" s="115"/>
      <c r="BX208" s="115"/>
      <c r="BY208" s="116"/>
      <c r="BZ208" s="116"/>
      <c r="CA208" s="115"/>
      <c r="CB208" s="117"/>
      <c r="CC208" s="87"/>
      <c r="CD208" s="100"/>
      <c r="CE208" s="118"/>
      <c r="CF208" s="118"/>
      <c r="CG208" s="118"/>
      <c r="CH208" s="118"/>
      <c r="CI208" s="118"/>
      <c r="CJ208" s="118"/>
      <c r="CK208" s="118"/>
      <c r="CL208" s="118"/>
      <c r="CM208" s="118"/>
      <c r="CN208" s="118"/>
      <c r="CO208" s="118"/>
      <c r="CP208" s="118"/>
      <c r="CQ208" s="118"/>
      <c r="CR208" s="118"/>
      <c r="CS208" s="118"/>
      <c r="CT208" s="118"/>
      <c r="CU208" s="118"/>
      <c r="CV208" s="118"/>
      <c r="CW208" s="118"/>
      <c r="CX208" s="118"/>
      <c r="CY208" s="118"/>
      <c r="CZ208" s="118"/>
      <c r="DA208" s="118"/>
      <c r="DB208" s="118"/>
      <c r="DC208" s="118"/>
      <c r="DD208" s="118"/>
      <c r="DE208" s="118"/>
      <c r="DF208" s="118"/>
      <c r="DG208" s="118"/>
      <c r="DH208" s="118"/>
      <c r="DI208" s="118"/>
      <c r="DJ208" s="118"/>
      <c r="DK208" s="118"/>
      <c r="DL208" s="118"/>
      <c r="DM208" s="118"/>
      <c r="DN208" s="118"/>
      <c r="DO208" s="118"/>
      <c r="DP208" s="118"/>
      <c r="DQ208" s="118"/>
      <c r="DR208" s="118"/>
      <c r="DS208" s="118"/>
      <c r="DT208" s="118"/>
      <c r="DU208" s="118"/>
      <c r="DV208" s="118"/>
      <c r="DW208" s="118"/>
      <c r="DX208" s="118"/>
      <c r="DY208" s="118"/>
      <c r="DZ208" s="118"/>
      <c r="EA208" s="118"/>
      <c r="EB208" s="118"/>
      <c r="EC208" s="118"/>
      <c r="ED208" s="118"/>
    </row>
    <row r="209" ht="15.75" customHeight="1">
      <c r="A209" s="86"/>
      <c r="B209" s="86"/>
      <c r="C209" s="86"/>
      <c r="D209" s="86"/>
      <c r="E209" s="86"/>
      <c r="F209" s="87"/>
      <c r="G209" s="134" t="s">
        <v>533</v>
      </c>
      <c r="H209" s="89"/>
      <c r="I209" s="92"/>
      <c r="J209" s="87"/>
      <c r="K209" s="87"/>
      <c r="L209" s="87"/>
      <c r="M209" s="87"/>
      <c r="N209" s="113" t="str">
        <f t="shared" si="63"/>
        <v/>
      </c>
      <c r="O209" s="95"/>
      <c r="P209" s="93">
        <f t="shared" si="64"/>
        <v>0</v>
      </c>
      <c r="Q209" s="92"/>
      <c r="R209" s="92"/>
      <c r="S209" s="114"/>
      <c r="T209" s="114"/>
      <c r="U209" s="114"/>
      <c r="V209" s="92"/>
      <c r="W209" s="92"/>
      <c r="X209" s="114"/>
      <c r="Y209" s="114"/>
      <c r="Z209" s="114"/>
      <c r="AA209" s="92"/>
      <c r="AB209" s="92"/>
      <c r="AC209" s="114"/>
      <c r="AD209" s="114"/>
      <c r="AE209" s="92"/>
      <c r="AF209" s="92"/>
      <c r="AG209" s="92"/>
      <c r="AH209" s="92"/>
      <c r="AI209" s="92"/>
      <c r="AJ209" s="92"/>
      <c r="AK209" s="114"/>
      <c r="AL209" s="114"/>
      <c r="AM209" s="114"/>
      <c r="AN209" s="92"/>
      <c r="AO209" s="92"/>
      <c r="AP209" s="92"/>
      <c r="AQ209" s="92"/>
      <c r="AR209" s="92"/>
      <c r="AS209" s="92"/>
      <c r="AT209" s="114"/>
      <c r="AU209" s="114"/>
      <c r="AV209" s="114"/>
      <c r="AW209" s="114"/>
      <c r="AX209" s="114"/>
      <c r="AY209" s="114"/>
      <c r="AZ209" s="114"/>
      <c r="BA209" s="92"/>
      <c r="BB209" s="92"/>
      <c r="BC209" s="92"/>
      <c r="BD209" s="92"/>
      <c r="BE209" s="92"/>
      <c r="BF209" s="92"/>
      <c r="BG209" s="114"/>
      <c r="BH209" s="114"/>
      <c r="BI209" s="114"/>
      <c r="BJ209" s="114"/>
      <c r="BK209" s="92"/>
      <c r="BL209" s="92"/>
      <c r="BM209" s="92"/>
      <c r="BN209" s="92"/>
      <c r="BO209" s="92"/>
      <c r="BP209" s="92"/>
      <c r="BQ209" s="97"/>
      <c r="BR209" s="97"/>
      <c r="BS209" s="115"/>
      <c r="BT209" s="115"/>
      <c r="BU209" s="115"/>
      <c r="BV209" s="115"/>
      <c r="BW209" s="115"/>
      <c r="BX209" s="115"/>
      <c r="BY209" s="116"/>
      <c r="BZ209" s="116"/>
      <c r="CA209" s="115"/>
      <c r="CB209" s="117"/>
      <c r="CC209" s="87"/>
      <c r="CD209" s="100"/>
      <c r="CE209" s="118"/>
      <c r="CF209" s="118"/>
      <c r="CG209" s="118"/>
      <c r="CH209" s="118"/>
      <c r="CI209" s="118"/>
      <c r="CJ209" s="118"/>
      <c r="CK209" s="118"/>
      <c r="CL209" s="118"/>
      <c r="CM209" s="118"/>
      <c r="CN209" s="118"/>
      <c r="CO209" s="118"/>
      <c r="CP209" s="118"/>
      <c r="CQ209" s="118"/>
      <c r="CR209" s="118"/>
      <c r="CS209" s="118"/>
      <c r="CT209" s="118"/>
      <c r="CU209" s="118"/>
      <c r="CV209" s="118"/>
      <c r="CW209" s="118"/>
      <c r="CX209" s="118"/>
      <c r="CY209" s="118"/>
      <c r="CZ209" s="118"/>
      <c r="DA209" s="118"/>
      <c r="DB209" s="118"/>
      <c r="DC209" s="118"/>
      <c r="DD209" s="118"/>
      <c r="DE209" s="118"/>
      <c r="DF209" s="118"/>
      <c r="DG209" s="118"/>
      <c r="DH209" s="118"/>
      <c r="DI209" s="118"/>
      <c r="DJ209" s="118"/>
      <c r="DK209" s="118"/>
      <c r="DL209" s="118"/>
      <c r="DM209" s="118"/>
      <c r="DN209" s="118"/>
      <c r="DO209" s="118"/>
      <c r="DP209" s="118"/>
      <c r="DQ209" s="118"/>
      <c r="DR209" s="118"/>
      <c r="DS209" s="118"/>
      <c r="DT209" s="118"/>
      <c r="DU209" s="118"/>
      <c r="DV209" s="118"/>
      <c r="DW209" s="118"/>
      <c r="DX209" s="118"/>
      <c r="DY209" s="118"/>
      <c r="DZ209" s="118"/>
      <c r="EA209" s="118"/>
      <c r="EB209" s="118"/>
      <c r="EC209" s="118"/>
      <c r="ED209" s="118"/>
    </row>
    <row r="210" ht="15.75" customHeight="1">
      <c r="A210" s="86"/>
      <c r="B210" s="86"/>
      <c r="C210" s="86"/>
      <c r="D210" s="86"/>
      <c r="E210" s="86"/>
      <c r="F210" s="87"/>
      <c r="G210" s="134" t="s">
        <v>533</v>
      </c>
      <c r="H210" s="89"/>
      <c r="I210" s="92"/>
      <c r="J210" s="87"/>
      <c r="K210" s="87"/>
      <c r="L210" s="87"/>
      <c r="M210" s="87"/>
      <c r="N210" s="113" t="str">
        <f t="shared" si="63"/>
        <v/>
      </c>
      <c r="O210" s="95"/>
      <c r="P210" s="93">
        <f t="shared" si="64"/>
        <v>0</v>
      </c>
      <c r="Q210" s="92"/>
      <c r="R210" s="92"/>
      <c r="S210" s="114"/>
      <c r="T210" s="114"/>
      <c r="U210" s="114"/>
      <c r="V210" s="92"/>
      <c r="W210" s="92"/>
      <c r="X210" s="114"/>
      <c r="Y210" s="114"/>
      <c r="Z210" s="114"/>
      <c r="AA210" s="92"/>
      <c r="AB210" s="92"/>
      <c r="AC210" s="114"/>
      <c r="AD210" s="114"/>
      <c r="AE210" s="92"/>
      <c r="AF210" s="92"/>
      <c r="AG210" s="92"/>
      <c r="AH210" s="92"/>
      <c r="AI210" s="92"/>
      <c r="AJ210" s="92"/>
      <c r="AK210" s="114"/>
      <c r="AL210" s="114"/>
      <c r="AM210" s="114"/>
      <c r="AN210" s="92"/>
      <c r="AO210" s="92"/>
      <c r="AP210" s="92"/>
      <c r="AQ210" s="92"/>
      <c r="AR210" s="92"/>
      <c r="AS210" s="92"/>
      <c r="AT210" s="114"/>
      <c r="AU210" s="114"/>
      <c r="AV210" s="114"/>
      <c r="AW210" s="114"/>
      <c r="AX210" s="114"/>
      <c r="AY210" s="114"/>
      <c r="AZ210" s="114"/>
      <c r="BA210" s="92"/>
      <c r="BB210" s="92"/>
      <c r="BC210" s="92"/>
      <c r="BD210" s="92"/>
      <c r="BE210" s="92"/>
      <c r="BF210" s="92"/>
      <c r="BG210" s="114"/>
      <c r="BH210" s="114"/>
      <c r="BI210" s="114"/>
      <c r="BJ210" s="114"/>
      <c r="BK210" s="92"/>
      <c r="BL210" s="92"/>
      <c r="BM210" s="92"/>
      <c r="BN210" s="92"/>
      <c r="BO210" s="92"/>
      <c r="BP210" s="92"/>
      <c r="BQ210" s="97"/>
      <c r="BR210" s="97"/>
      <c r="BS210" s="115"/>
      <c r="BT210" s="115"/>
      <c r="BU210" s="115"/>
      <c r="BV210" s="115"/>
      <c r="BW210" s="115"/>
      <c r="BX210" s="115"/>
      <c r="BY210" s="116"/>
      <c r="BZ210" s="116"/>
      <c r="CA210" s="115"/>
      <c r="CB210" s="117"/>
      <c r="CC210" s="87"/>
      <c r="CD210" s="100"/>
      <c r="CE210" s="118"/>
      <c r="CF210" s="118"/>
      <c r="CG210" s="118"/>
      <c r="CH210" s="118"/>
      <c r="CI210" s="118"/>
      <c r="CJ210" s="118"/>
      <c r="CK210" s="118"/>
      <c r="CL210" s="118"/>
      <c r="CM210" s="118"/>
      <c r="CN210" s="118"/>
      <c r="CO210" s="118"/>
      <c r="CP210" s="118"/>
      <c r="CQ210" s="118"/>
      <c r="CR210" s="118"/>
      <c r="CS210" s="118"/>
      <c r="CT210" s="118"/>
      <c r="CU210" s="118"/>
      <c r="CV210" s="118"/>
      <c r="CW210" s="118"/>
      <c r="CX210" s="118"/>
      <c r="CY210" s="118"/>
      <c r="CZ210" s="118"/>
      <c r="DA210" s="118"/>
      <c r="DB210" s="118"/>
      <c r="DC210" s="118"/>
      <c r="DD210" s="118"/>
      <c r="DE210" s="118"/>
      <c r="DF210" s="118"/>
      <c r="DG210" s="118"/>
      <c r="DH210" s="118"/>
      <c r="DI210" s="118"/>
      <c r="DJ210" s="118"/>
      <c r="DK210" s="118"/>
      <c r="DL210" s="118"/>
      <c r="DM210" s="118"/>
      <c r="DN210" s="118"/>
      <c r="DO210" s="118"/>
      <c r="DP210" s="118"/>
      <c r="DQ210" s="118"/>
      <c r="DR210" s="118"/>
      <c r="DS210" s="118"/>
      <c r="DT210" s="118"/>
      <c r="DU210" s="118"/>
      <c r="DV210" s="118"/>
      <c r="DW210" s="118"/>
      <c r="DX210" s="118"/>
      <c r="DY210" s="118"/>
      <c r="DZ210" s="118"/>
      <c r="EA210" s="118"/>
      <c r="EB210" s="118"/>
      <c r="EC210" s="118"/>
      <c r="ED210" s="118"/>
    </row>
    <row r="211" ht="15.75" customHeight="1">
      <c r="A211" s="86"/>
      <c r="B211" s="86"/>
      <c r="C211" s="86"/>
      <c r="D211" s="86"/>
      <c r="E211" s="86"/>
      <c r="F211" s="87"/>
      <c r="G211" s="134" t="s">
        <v>533</v>
      </c>
      <c r="H211" s="89"/>
      <c r="I211" s="92"/>
      <c r="J211" s="87"/>
      <c r="K211" s="87"/>
      <c r="L211" s="87"/>
      <c r="M211" s="87"/>
      <c r="N211" s="113" t="str">
        <f t="shared" si="63"/>
        <v/>
      </c>
      <c r="O211" s="95"/>
      <c r="P211" s="93">
        <f t="shared" si="64"/>
        <v>0</v>
      </c>
      <c r="Q211" s="92"/>
      <c r="R211" s="92"/>
      <c r="S211" s="114"/>
      <c r="T211" s="114"/>
      <c r="U211" s="114"/>
      <c r="V211" s="92"/>
      <c r="W211" s="92"/>
      <c r="X211" s="114"/>
      <c r="Y211" s="114"/>
      <c r="Z211" s="114"/>
      <c r="AA211" s="92"/>
      <c r="AB211" s="92"/>
      <c r="AC211" s="114"/>
      <c r="AD211" s="114"/>
      <c r="AE211" s="92"/>
      <c r="AF211" s="92"/>
      <c r="AG211" s="92"/>
      <c r="AH211" s="92"/>
      <c r="AI211" s="92"/>
      <c r="AJ211" s="92"/>
      <c r="AK211" s="114"/>
      <c r="AL211" s="114"/>
      <c r="AM211" s="114"/>
      <c r="AN211" s="92"/>
      <c r="AO211" s="92"/>
      <c r="AP211" s="92"/>
      <c r="AQ211" s="92"/>
      <c r="AR211" s="92"/>
      <c r="AS211" s="92"/>
      <c r="AT211" s="114"/>
      <c r="AU211" s="114"/>
      <c r="AV211" s="114"/>
      <c r="AW211" s="114"/>
      <c r="AX211" s="114"/>
      <c r="AY211" s="114"/>
      <c r="AZ211" s="114"/>
      <c r="BA211" s="92"/>
      <c r="BB211" s="92"/>
      <c r="BC211" s="92"/>
      <c r="BD211" s="92"/>
      <c r="BE211" s="92"/>
      <c r="BF211" s="92"/>
      <c r="BG211" s="114"/>
      <c r="BH211" s="114"/>
      <c r="BI211" s="114"/>
      <c r="BJ211" s="114"/>
      <c r="BK211" s="92"/>
      <c r="BL211" s="92"/>
      <c r="BM211" s="92"/>
      <c r="BN211" s="92"/>
      <c r="BO211" s="92"/>
      <c r="BP211" s="92"/>
      <c r="BQ211" s="97"/>
      <c r="BR211" s="97"/>
      <c r="BS211" s="115"/>
      <c r="BT211" s="115"/>
      <c r="BU211" s="115"/>
      <c r="BV211" s="115"/>
      <c r="BW211" s="115"/>
      <c r="BX211" s="115"/>
      <c r="BY211" s="116"/>
      <c r="BZ211" s="116"/>
      <c r="CA211" s="115"/>
      <c r="CB211" s="117"/>
      <c r="CC211" s="87"/>
      <c r="CD211" s="100"/>
      <c r="CE211" s="118"/>
      <c r="CF211" s="118"/>
      <c r="CG211" s="118"/>
      <c r="CH211" s="118"/>
      <c r="CI211" s="118"/>
      <c r="CJ211" s="118"/>
      <c r="CK211" s="118"/>
      <c r="CL211" s="118"/>
      <c r="CM211" s="118"/>
      <c r="CN211" s="118"/>
      <c r="CO211" s="118"/>
      <c r="CP211" s="118"/>
      <c r="CQ211" s="118"/>
      <c r="CR211" s="118"/>
      <c r="CS211" s="118"/>
      <c r="CT211" s="118"/>
      <c r="CU211" s="118"/>
      <c r="CV211" s="118"/>
      <c r="CW211" s="118"/>
      <c r="CX211" s="118"/>
      <c r="CY211" s="118"/>
      <c r="CZ211" s="118"/>
      <c r="DA211" s="118"/>
      <c r="DB211" s="118"/>
      <c r="DC211" s="118"/>
      <c r="DD211" s="118"/>
      <c r="DE211" s="118"/>
      <c r="DF211" s="118"/>
      <c r="DG211" s="118"/>
      <c r="DH211" s="118"/>
      <c r="DI211" s="118"/>
      <c r="DJ211" s="118"/>
      <c r="DK211" s="118"/>
      <c r="DL211" s="118"/>
      <c r="DM211" s="118"/>
      <c r="DN211" s="118"/>
      <c r="DO211" s="118"/>
      <c r="DP211" s="118"/>
      <c r="DQ211" s="118"/>
      <c r="DR211" s="118"/>
      <c r="DS211" s="118"/>
      <c r="DT211" s="118"/>
      <c r="DU211" s="118"/>
      <c r="DV211" s="118"/>
      <c r="DW211" s="118"/>
      <c r="DX211" s="118"/>
      <c r="DY211" s="118"/>
      <c r="DZ211" s="118"/>
      <c r="EA211" s="118"/>
      <c r="EB211" s="118"/>
      <c r="EC211" s="118"/>
      <c r="ED211" s="118"/>
    </row>
    <row r="212" ht="15.75" customHeight="1">
      <c r="A212" s="86"/>
      <c r="B212" s="86"/>
      <c r="C212" s="86"/>
      <c r="D212" s="86"/>
      <c r="E212" s="86"/>
      <c r="F212" s="87"/>
      <c r="G212" s="134" t="s">
        <v>533</v>
      </c>
      <c r="H212" s="89"/>
      <c r="I212" s="92"/>
      <c r="J212" s="87"/>
      <c r="K212" s="87"/>
      <c r="L212" s="87"/>
      <c r="M212" s="87"/>
      <c r="N212" s="113" t="str">
        <f t="shared" si="63"/>
        <v/>
      </c>
      <c r="O212" s="95"/>
      <c r="P212" s="93">
        <f t="shared" si="64"/>
        <v>0</v>
      </c>
      <c r="Q212" s="92"/>
      <c r="R212" s="92"/>
      <c r="S212" s="114"/>
      <c r="T212" s="114"/>
      <c r="U212" s="114"/>
      <c r="V212" s="92"/>
      <c r="W212" s="92"/>
      <c r="X212" s="114"/>
      <c r="Y212" s="114"/>
      <c r="Z212" s="114"/>
      <c r="AA212" s="92"/>
      <c r="AB212" s="92"/>
      <c r="AC212" s="114"/>
      <c r="AD212" s="114"/>
      <c r="AE212" s="92"/>
      <c r="AF212" s="92"/>
      <c r="AG212" s="92"/>
      <c r="AH212" s="92"/>
      <c r="AI212" s="92"/>
      <c r="AJ212" s="92"/>
      <c r="AK212" s="114"/>
      <c r="AL212" s="114"/>
      <c r="AM212" s="114"/>
      <c r="AN212" s="92"/>
      <c r="AO212" s="92"/>
      <c r="AP212" s="92"/>
      <c r="AQ212" s="92"/>
      <c r="AR212" s="92"/>
      <c r="AS212" s="92"/>
      <c r="AT212" s="114"/>
      <c r="AU212" s="114"/>
      <c r="AV212" s="114"/>
      <c r="AW212" s="114"/>
      <c r="AX212" s="114"/>
      <c r="AY212" s="114"/>
      <c r="AZ212" s="114"/>
      <c r="BA212" s="92"/>
      <c r="BB212" s="92"/>
      <c r="BC212" s="92"/>
      <c r="BD212" s="92"/>
      <c r="BE212" s="92"/>
      <c r="BF212" s="92"/>
      <c r="BG212" s="114"/>
      <c r="BH212" s="114"/>
      <c r="BI212" s="114"/>
      <c r="BJ212" s="114"/>
      <c r="BK212" s="92"/>
      <c r="BL212" s="92"/>
      <c r="BM212" s="92"/>
      <c r="BN212" s="92"/>
      <c r="BO212" s="92"/>
      <c r="BP212" s="92"/>
      <c r="BQ212" s="97"/>
      <c r="BR212" s="97"/>
      <c r="BS212" s="115"/>
      <c r="BT212" s="115"/>
      <c r="BU212" s="115"/>
      <c r="BV212" s="115"/>
      <c r="BW212" s="115"/>
      <c r="BX212" s="115"/>
      <c r="BY212" s="116"/>
      <c r="BZ212" s="116"/>
      <c r="CA212" s="115"/>
      <c r="CB212" s="117"/>
      <c r="CC212" s="87"/>
      <c r="CD212" s="100"/>
      <c r="CE212" s="118"/>
      <c r="CF212" s="118"/>
      <c r="CG212" s="118"/>
      <c r="CH212" s="118"/>
      <c r="CI212" s="118"/>
      <c r="CJ212" s="118"/>
      <c r="CK212" s="118"/>
      <c r="CL212" s="118"/>
      <c r="CM212" s="118"/>
      <c r="CN212" s="118"/>
      <c r="CO212" s="118"/>
      <c r="CP212" s="118"/>
      <c r="CQ212" s="118"/>
      <c r="CR212" s="118"/>
      <c r="CS212" s="118"/>
      <c r="CT212" s="118"/>
      <c r="CU212" s="118"/>
      <c r="CV212" s="118"/>
      <c r="CW212" s="118"/>
      <c r="CX212" s="118"/>
      <c r="CY212" s="118"/>
      <c r="CZ212" s="118"/>
      <c r="DA212" s="118"/>
      <c r="DB212" s="118"/>
      <c r="DC212" s="118"/>
      <c r="DD212" s="118"/>
      <c r="DE212" s="118"/>
      <c r="DF212" s="118"/>
      <c r="DG212" s="118"/>
      <c r="DH212" s="118"/>
      <c r="DI212" s="118"/>
      <c r="DJ212" s="118"/>
      <c r="DK212" s="118"/>
      <c r="DL212" s="118"/>
      <c r="DM212" s="118"/>
      <c r="DN212" s="118"/>
      <c r="DO212" s="118"/>
      <c r="DP212" s="118"/>
      <c r="DQ212" s="118"/>
      <c r="DR212" s="118"/>
      <c r="DS212" s="118"/>
      <c r="DT212" s="118"/>
      <c r="DU212" s="118"/>
      <c r="DV212" s="118"/>
      <c r="DW212" s="118"/>
      <c r="DX212" s="118"/>
      <c r="DY212" s="118"/>
      <c r="DZ212" s="118"/>
      <c r="EA212" s="118"/>
      <c r="EB212" s="118"/>
      <c r="EC212" s="118"/>
      <c r="ED212" s="118"/>
    </row>
    <row r="213" ht="15.75" customHeight="1">
      <c r="A213" s="86"/>
      <c r="B213" s="86"/>
      <c r="C213" s="86"/>
      <c r="D213" s="86"/>
      <c r="E213" s="86"/>
      <c r="F213" s="87"/>
      <c r="G213" s="134" t="s">
        <v>533</v>
      </c>
      <c r="H213" s="89"/>
      <c r="I213" s="92"/>
      <c r="J213" s="87"/>
      <c r="K213" s="87"/>
      <c r="L213" s="87"/>
      <c r="M213" s="87"/>
      <c r="N213" s="113" t="str">
        <f t="shared" si="63"/>
        <v/>
      </c>
      <c r="O213" s="95"/>
      <c r="P213" s="93">
        <f t="shared" si="64"/>
        <v>0</v>
      </c>
      <c r="Q213" s="92"/>
      <c r="R213" s="92"/>
      <c r="S213" s="114"/>
      <c r="T213" s="114"/>
      <c r="U213" s="114"/>
      <c r="V213" s="92"/>
      <c r="W213" s="92"/>
      <c r="X213" s="114"/>
      <c r="Y213" s="114"/>
      <c r="Z213" s="114"/>
      <c r="AA213" s="92"/>
      <c r="AB213" s="92"/>
      <c r="AC213" s="114"/>
      <c r="AD213" s="114"/>
      <c r="AE213" s="92"/>
      <c r="AF213" s="92"/>
      <c r="AG213" s="92"/>
      <c r="AH213" s="92"/>
      <c r="AI213" s="92"/>
      <c r="AJ213" s="92"/>
      <c r="AK213" s="114"/>
      <c r="AL213" s="114"/>
      <c r="AM213" s="114"/>
      <c r="AN213" s="92"/>
      <c r="AO213" s="92"/>
      <c r="AP213" s="92"/>
      <c r="AQ213" s="92"/>
      <c r="AR213" s="92"/>
      <c r="AS213" s="92"/>
      <c r="AT213" s="114"/>
      <c r="AU213" s="114"/>
      <c r="AV213" s="114"/>
      <c r="AW213" s="114"/>
      <c r="AX213" s="114"/>
      <c r="AY213" s="114"/>
      <c r="AZ213" s="114"/>
      <c r="BA213" s="92"/>
      <c r="BB213" s="92"/>
      <c r="BC213" s="92"/>
      <c r="BD213" s="92"/>
      <c r="BE213" s="92"/>
      <c r="BF213" s="92"/>
      <c r="BG213" s="114"/>
      <c r="BH213" s="114"/>
      <c r="BI213" s="114"/>
      <c r="BJ213" s="114"/>
      <c r="BK213" s="92"/>
      <c r="BL213" s="92"/>
      <c r="BM213" s="92"/>
      <c r="BN213" s="92"/>
      <c r="BO213" s="92"/>
      <c r="BP213" s="92"/>
      <c r="BQ213" s="97"/>
      <c r="BR213" s="97"/>
      <c r="BS213" s="115"/>
      <c r="BT213" s="115"/>
      <c r="BU213" s="115"/>
      <c r="BV213" s="115"/>
      <c r="BW213" s="115"/>
      <c r="BX213" s="115"/>
      <c r="BY213" s="116"/>
      <c r="BZ213" s="116"/>
      <c r="CA213" s="115"/>
      <c r="CB213" s="117"/>
      <c r="CC213" s="87"/>
      <c r="CD213" s="100"/>
      <c r="CE213" s="118"/>
      <c r="CF213" s="118"/>
      <c r="CG213" s="118"/>
      <c r="CH213" s="118"/>
      <c r="CI213" s="118"/>
      <c r="CJ213" s="118"/>
      <c r="CK213" s="118"/>
      <c r="CL213" s="118"/>
      <c r="CM213" s="118"/>
      <c r="CN213" s="118"/>
      <c r="CO213" s="118"/>
      <c r="CP213" s="118"/>
      <c r="CQ213" s="118"/>
      <c r="CR213" s="118"/>
      <c r="CS213" s="118"/>
      <c r="CT213" s="118"/>
      <c r="CU213" s="118"/>
      <c r="CV213" s="118"/>
      <c r="CW213" s="118"/>
      <c r="CX213" s="118"/>
      <c r="CY213" s="118"/>
      <c r="CZ213" s="118"/>
      <c r="DA213" s="118"/>
      <c r="DB213" s="118"/>
      <c r="DC213" s="118"/>
      <c r="DD213" s="118"/>
      <c r="DE213" s="118"/>
      <c r="DF213" s="118"/>
      <c r="DG213" s="118"/>
      <c r="DH213" s="118"/>
      <c r="DI213" s="118"/>
      <c r="DJ213" s="118"/>
      <c r="DK213" s="118"/>
      <c r="DL213" s="118"/>
      <c r="DM213" s="118"/>
      <c r="DN213" s="118"/>
      <c r="DO213" s="118"/>
      <c r="DP213" s="118"/>
      <c r="DQ213" s="118"/>
      <c r="DR213" s="118"/>
      <c r="DS213" s="118"/>
      <c r="DT213" s="118"/>
      <c r="DU213" s="118"/>
      <c r="DV213" s="118"/>
      <c r="DW213" s="118"/>
      <c r="DX213" s="118"/>
      <c r="DY213" s="118"/>
      <c r="DZ213" s="118"/>
      <c r="EA213" s="118"/>
      <c r="EB213" s="118"/>
      <c r="EC213" s="118"/>
      <c r="ED213" s="118"/>
    </row>
    <row r="214" ht="15.75" customHeight="1">
      <c r="A214" s="86"/>
      <c r="B214" s="86"/>
      <c r="C214" s="86"/>
      <c r="D214" s="86"/>
      <c r="E214" s="86"/>
      <c r="F214" s="87"/>
      <c r="G214" s="134" t="s">
        <v>533</v>
      </c>
      <c r="H214" s="89"/>
      <c r="I214" s="92"/>
      <c r="J214" s="87"/>
      <c r="K214" s="87"/>
      <c r="L214" s="87"/>
      <c r="M214" s="87"/>
      <c r="N214" s="113" t="str">
        <f t="shared" si="63"/>
        <v/>
      </c>
      <c r="O214" s="95"/>
      <c r="P214" s="93">
        <f t="shared" si="64"/>
        <v>0</v>
      </c>
      <c r="Q214" s="92"/>
      <c r="R214" s="92"/>
      <c r="S214" s="114"/>
      <c r="T214" s="114"/>
      <c r="U214" s="114"/>
      <c r="V214" s="92"/>
      <c r="W214" s="92"/>
      <c r="X214" s="114"/>
      <c r="Y214" s="114"/>
      <c r="Z214" s="114"/>
      <c r="AA214" s="92"/>
      <c r="AB214" s="92"/>
      <c r="AC214" s="114"/>
      <c r="AD214" s="114"/>
      <c r="AE214" s="92"/>
      <c r="AF214" s="92"/>
      <c r="AG214" s="92"/>
      <c r="AH214" s="92"/>
      <c r="AI214" s="92"/>
      <c r="AJ214" s="92"/>
      <c r="AK214" s="114"/>
      <c r="AL214" s="114"/>
      <c r="AM214" s="114"/>
      <c r="AN214" s="92"/>
      <c r="AO214" s="92"/>
      <c r="AP214" s="92"/>
      <c r="AQ214" s="92"/>
      <c r="AR214" s="92"/>
      <c r="AS214" s="92"/>
      <c r="AT214" s="114"/>
      <c r="AU214" s="114"/>
      <c r="AV214" s="114"/>
      <c r="AW214" s="114"/>
      <c r="AX214" s="114"/>
      <c r="AY214" s="114"/>
      <c r="AZ214" s="114"/>
      <c r="BA214" s="92"/>
      <c r="BB214" s="92"/>
      <c r="BC214" s="92"/>
      <c r="BD214" s="92"/>
      <c r="BE214" s="92"/>
      <c r="BF214" s="92"/>
      <c r="BG214" s="114"/>
      <c r="BH214" s="114"/>
      <c r="BI214" s="114"/>
      <c r="BJ214" s="114"/>
      <c r="BK214" s="92"/>
      <c r="BL214" s="92"/>
      <c r="BM214" s="92"/>
      <c r="BN214" s="92"/>
      <c r="BO214" s="92"/>
      <c r="BP214" s="92"/>
      <c r="BQ214" s="97"/>
      <c r="BR214" s="97"/>
      <c r="BS214" s="115"/>
      <c r="BT214" s="115"/>
      <c r="BU214" s="115"/>
      <c r="BV214" s="115"/>
      <c r="BW214" s="115"/>
      <c r="BX214" s="115"/>
      <c r="BY214" s="116"/>
      <c r="BZ214" s="116"/>
      <c r="CA214" s="115"/>
      <c r="CB214" s="117"/>
      <c r="CC214" s="87"/>
      <c r="CD214" s="100"/>
      <c r="CE214" s="118"/>
      <c r="CF214" s="118"/>
      <c r="CG214" s="118"/>
      <c r="CH214" s="118"/>
      <c r="CI214" s="118"/>
      <c r="CJ214" s="118"/>
      <c r="CK214" s="118"/>
      <c r="CL214" s="118"/>
      <c r="CM214" s="118"/>
      <c r="CN214" s="118"/>
      <c r="CO214" s="118"/>
      <c r="CP214" s="118"/>
      <c r="CQ214" s="118"/>
      <c r="CR214" s="118"/>
      <c r="CS214" s="118"/>
      <c r="CT214" s="118"/>
      <c r="CU214" s="118"/>
      <c r="CV214" s="118"/>
      <c r="CW214" s="118"/>
      <c r="CX214" s="118"/>
      <c r="CY214" s="118"/>
      <c r="CZ214" s="118"/>
      <c r="DA214" s="118"/>
      <c r="DB214" s="118"/>
      <c r="DC214" s="118"/>
      <c r="DD214" s="118"/>
      <c r="DE214" s="118"/>
      <c r="DF214" s="118"/>
      <c r="DG214" s="118"/>
      <c r="DH214" s="118"/>
      <c r="DI214" s="118"/>
      <c r="DJ214" s="118"/>
      <c r="DK214" s="118"/>
      <c r="DL214" s="118"/>
      <c r="DM214" s="118"/>
      <c r="DN214" s="118"/>
      <c r="DO214" s="118"/>
      <c r="DP214" s="118"/>
      <c r="DQ214" s="118"/>
      <c r="DR214" s="118"/>
      <c r="DS214" s="118"/>
      <c r="DT214" s="118"/>
      <c r="DU214" s="118"/>
      <c r="DV214" s="118"/>
      <c r="DW214" s="118"/>
      <c r="DX214" s="118"/>
      <c r="DY214" s="118"/>
      <c r="DZ214" s="118"/>
      <c r="EA214" s="118"/>
      <c r="EB214" s="118"/>
      <c r="EC214" s="118"/>
      <c r="ED214" s="118"/>
    </row>
    <row r="215" ht="15.75" customHeight="1">
      <c r="A215" s="86"/>
      <c r="B215" s="86"/>
      <c r="C215" s="86"/>
      <c r="D215" s="86"/>
      <c r="E215" s="86"/>
      <c r="F215" s="87"/>
      <c r="G215" s="134" t="s">
        <v>533</v>
      </c>
      <c r="H215" s="89"/>
      <c r="I215" s="92"/>
      <c r="J215" s="87"/>
      <c r="K215" s="87"/>
      <c r="L215" s="87"/>
      <c r="M215" s="87"/>
      <c r="N215" s="113" t="str">
        <f t="shared" si="63"/>
        <v/>
      </c>
      <c r="O215" s="95"/>
      <c r="P215" s="93">
        <f t="shared" si="64"/>
        <v>0</v>
      </c>
      <c r="Q215" s="92"/>
      <c r="R215" s="92"/>
      <c r="S215" s="114"/>
      <c r="T215" s="114"/>
      <c r="U215" s="114"/>
      <c r="V215" s="92"/>
      <c r="W215" s="92"/>
      <c r="X215" s="114"/>
      <c r="Y215" s="114"/>
      <c r="Z215" s="114"/>
      <c r="AA215" s="92"/>
      <c r="AB215" s="92"/>
      <c r="AC215" s="114"/>
      <c r="AD215" s="114"/>
      <c r="AE215" s="92"/>
      <c r="AF215" s="92"/>
      <c r="AG215" s="92"/>
      <c r="AH215" s="92"/>
      <c r="AI215" s="92"/>
      <c r="AJ215" s="92"/>
      <c r="AK215" s="114"/>
      <c r="AL215" s="114"/>
      <c r="AM215" s="114"/>
      <c r="AN215" s="92"/>
      <c r="AO215" s="92"/>
      <c r="AP215" s="92"/>
      <c r="AQ215" s="92"/>
      <c r="AR215" s="92"/>
      <c r="AS215" s="92"/>
      <c r="AT215" s="114"/>
      <c r="AU215" s="114"/>
      <c r="AV215" s="114"/>
      <c r="AW215" s="114"/>
      <c r="AX215" s="114"/>
      <c r="AY215" s="114"/>
      <c r="AZ215" s="114"/>
      <c r="BA215" s="92"/>
      <c r="BB215" s="92"/>
      <c r="BC215" s="92"/>
      <c r="BD215" s="92"/>
      <c r="BE215" s="92"/>
      <c r="BF215" s="92"/>
      <c r="BG215" s="114"/>
      <c r="BH215" s="114"/>
      <c r="BI215" s="114"/>
      <c r="BJ215" s="114"/>
      <c r="BK215" s="92"/>
      <c r="BL215" s="92"/>
      <c r="BM215" s="92"/>
      <c r="BN215" s="92"/>
      <c r="BO215" s="92"/>
      <c r="BP215" s="92"/>
      <c r="BQ215" s="97"/>
      <c r="BR215" s="97"/>
      <c r="BS215" s="115"/>
      <c r="BT215" s="115"/>
      <c r="BU215" s="115"/>
      <c r="BV215" s="115"/>
      <c r="BW215" s="115"/>
      <c r="BX215" s="115"/>
      <c r="BY215" s="116"/>
      <c r="BZ215" s="116"/>
      <c r="CA215" s="115"/>
      <c r="CB215" s="117"/>
      <c r="CC215" s="87"/>
      <c r="CD215" s="100"/>
      <c r="CE215" s="118"/>
      <c r="CF215" s="118"/>
      <c r="CG215" s="118"/>
      <c r="CH215" s="118"/>
      <c r="CI215" s="118"/>
      <c r="CJ215" s="118"/>
      <c r="CK215" s="118"/>
      <c r="CL215" s="118"/>
      <c r="CM215" s="118"/>
      <c r="CN215" s="118"/>
      <c r="CO215" s="118"/>
      <c r="CP215" s="118"/>
      <c r="CQ215" s="118"/>
      <c r="CR215" s="118"/>
      <c r="CS215" s="118"/>
      <c r="CT215" s="118"/>
      <c r="CU215" s="118"/>
      <c r="CV215" s="118"/>
      <c r="CW215" s="118"/>
      <c r="CX215" s="118"/>
      <c r="CY215" s="118"/>
      <c r="CZ215" s="118"/>
      <c r="DA215" s="118"/>
      <c r="DB215" s="118"/>
      <c r="DC215" s="118"/>
      <c r="DD215" s="118"/>
      <c r="DE215" s="118"/>
      <c r="DF215" s="118"/>
      <c r="DG215" s="118"/>
      <c r="DH215" s="118"/>
      <c r="DI215" s="118"/>
      <c r="DJ215" s="118"/>
      <c r="DK215" s="118"/>
      <c r="DL215" s="118"/>
      <c r="DM215" s="118"/>
      <c r="DN215" s="118"/>
      <c r="DO215" s="118"/>
      <c r="DP215" s="118"/>
      <c r="DQ215" s="118"/>
      <c r="DR215" s="118"/>
      <c r="DS215" s="118"/>
      <c r="DT215" s="118"/>
      <c r="DU215" s="118"/>
      <c r="DV215" s="118"/>
      <c r="DW215" s="118"/>
      <c r="DX215" s="118"/>
      <c r="DY215" s="118"/>
      <c r="DZ215" s="118"/>
      <c r="EA215" s="118"/>
      <c r="EB215" s="118"/>
      <c r="EC215" s="118"/>
      <c r="ED215" s="118"/>
    </row>
    <row r="216" ht="15.75" customHeight="1">
      <c r="A216" s="86"/>
      <c r="B216" s="86"/>
      <c r="C216" s="86"/>
      <c r="D216" s="86"/>
      <c r="E216" s="86"/>
      <c r="F216" s="87"/>
      <c r="G216" s="134" t="s">
        <v>533</v>
      </c>
      <c r="H216" s="89"/>
      <c r="I216" s="92"/>
      <c r="J216" s="87"/>
      <c r="K216" s="87"/>
      <c r="L216" s="87"/>
      <c r="M216" s="87"/>
      <c r="N216" s="113" t="str">
        <f t="shared" si="63"/>
        <v/>
      </c>
      <c r="O216" s="95"/>
      <c r="P216" s="93">
        <f t="shared" si="64"/>
        <v>0</v>
      </c>
      <c r="Q216" s="92"/>
      <c r="R216" s="92"/>
      <c r="S216" s="114"/>
      <c r="T216" s="114"/>
      <c r="U216" s="114"/>
      <c r="V216" s="92"/>
      <c r="W216" s="92"/>
      <c r="X216" s="114"/>
      <c r="Y216" s="114"/>
      <c r="Z216" s="114"/>
      <c r="AA216" s="92"/>
      <c r="AB216" s="92"/>
      <c r="AC216" s="114"/>
      <c r="AD216" s="114"/>
      <c r="AE216" s="92"/>
      <c r="AF216" s="92"/>
      <c r="AG216" s="92"/>
      <c r="AH216" s="92"/>
      <c r="AI216" s="92"/>
      <c r="AJ216" s="92"/>
      <c r="AK216" s="114"/>
      <c r="AL216" s="114"/>
      <c r="AM216" s="114"/>
      <c r="AN216" s="92"/>
      <c r="AO216" s="92"/>
      <c r="AP216" s="92"/>
      <c r="AQ216" s="92"/>
      <c r="AR216" s="92"/>
      <c r="AS216" s="92"/>
      <c r="AT216" s="114"/>
      <c r="AU216" s="114"/>
      <c r="AV216" s="114"/>
      <c r="AW216" s="114"/>
      <c r="AX216" s="114"/>
      <c r="AY216" s="114"/>
      <c r="AZ216" s="114"/>
      <c r="BA216" s="92"/>
      <c r="BB216" s="92"/>
      <c r="BC216" s="92"/>
      <c r="BD216" s="92"/>
      <c r="BE216" s="92"/>
      <c r="BF216" s="92"/>
      <c r="BG216" s="114"/>
      <c r="BH216" s="114"/>
      <c r="BI216" s="114"/>
      <c r="BJ216" s="114"/>
      <c r="BK216" s="92"/>
      <c r="BL216" s="92"/>
      <c r="BM216" s="92"/>
      <c r="BN216" s="92"/>
      <c r="BO216" s="92"/>
      <c r="BP216" s="92"/>
      <c r="BQ216" s="97"/>
      <c r="BR216" s="97"/>
      <c r="BS216" s="115"/>
      <c r="BT216" s="115"/>
      <c r="BU216" s="115"/>
      <c r="BV216" s="115"/>
      <c r="BW216" s="115"/>
      <c r="BX216" s="115"/>
      <c r="BY216" s="116"/>
      <c r="BZ216" s="116"/>
      <c r="CA216" s="115"/>
      <c r="CB216" s="117"/>
      <c r="CC216" s="87"/>
      <c r="CD216" s="100"/>
      <c r="CE216" s="118"/>
      <c r="CF216" s="118"/>
      <c r="CG216" s="118"/>
      <c r="CH216" s="118"/>
      <c r="CI216" s="118"/>
      <c r="CJ216" s="118"/>
      <c r="CK216" s="118"/>
      <c r="CL216" s="118"/>
      <c r="CM216" s="118"/>
      <c r="CN216" s="118"/>
      <c r="CO216" s="118"/>
      <c r="CP216" s="118"/>
      <c r="CQ216" s="118"/>
      <c r="CR216" s="118"/>
      <c r="CS216" s="118"/>
      <c r="CT216" s="118"/>
      <c r="CU216" s="118"/>
      <c r="CV216" s="118"/>
      <c r="CW216" s="118"/>
      <c r="CX216" s="118"/>
      <c r="CY216" s="118"/>
      <c r="CZ216" s="118"/>
      <c r="DA216" s="118"/>
      <c r="DB216" s="118"/>
      <c r="DC216" s="118"/>
      <c r="DD216" s="118"/>
      <c r="DE216" s="118"/>
      <c r="DF216" s="118"/>
      <c r="DG216" s="118"/>
      <c r="DH216" s="118"/>
      <c r="DI216" s="118"/>
      <c r="DJ216" s="118"/>
      <c r="DK216" s="118"/>
      <c r="DL216" s="118"/>
      <c r="DM216" s="118"/>
      <c r="DN216" s="118"/>
      <c r="DO216" s="118"/>
      <c r="DP216" s="118"/>
      <c r="DQ216" s="118"/>
      <c r="DR216" s="118"/>
      <c r="DS216" s="118"/>
      <c r="DT216" s="118"/>
      <c r="DU216" s="118"/>
      <c r="DV216" s="118"/>
      <c r="DW216" s="118"/>
      <c r="DX216" s="118"/>
      <c r="DY216" s="118"/>
      <c r="DZ216" s="118"/>
      <c r="EA216" s="118"/>
      <c r="EB216" s="118"/>
      <c r="EC216" s="118"/>
      <c r="ED216" s="118"/>
    </row>
    <row r="217" ht="15.75" customHeight="1">
      <c r="A217" s="86"/>
      <c r="B217" s="86"/>
      <c r="C217" s="86"/>
      <c r="D217" s="86"/>
      <c r="E217" s="86"/>
      <c r="F217" s="87"/>
      <c r="G217" s="134" t="s">
        <v>533</v>
      </c>
      <c r="H217" s="89"/>
      <c r="I217" s="92"/>
      <c r="J217" s="87"/>
      <c r="K217" s="87"/>
      <c r="L217" s="87"/>
      <c r="M217" s="87"/>
      <c r="N217" s="113" t="str">
        <f t="shared" si="63"/>
        <v/>
      </c>
      <c r="O217" s="95"/>
      <c r="P217" s="93">
        <f t="shared" si="64"/>
        <v>0</v>
      </c>
      <c r="Q217" s="92"/>
      <c r="R217" s="92"/>
      <c r="S217" s="114"/>
      <c r="T217" s="114"/>
      <c r="U217" s="114"/>
      <c r="V217" s="92"/>
      <c r="W217" s="92"/>
      <c r="X217" s="114"/>
      <c r="Y217" s="114"/>
      <c r="Z217" s="114"/>
      <c r="AA217" s="92"/>
      <c r="AB217" s="92"/>
      <c r="AC217" s="114"/>
      <c r="AD217" s="114"/>
      <c r="AE217" s="92"/>
      <c r="AF217" s="92"/>
      <c r="AG217" s="92"/>
      <c r="AH217" s="92"/>
      <c r="AI217" s="92"/>
      <c r="AJ217" s="92"/>
      <c r="AK217" s="114"/>
      <c r="AL217" s="114"/>
      <c r="AM217" s="114"/>
      <c r="AN217" s="92"/>
      <c r="AO217" s="92"/>
      <c r="AP217" s="92"/>
      <c r="AQ217" s="92"/>
      <c r="AR217" s="92"/>
      <c r="AS217" s="92"/>
      <c r="AT217" s="114"/>
      <c r="AU217" s="114"/>
      <c r="AV217" s="114"/>
      <c r="AW217" s="114"/>
      <c r="AX217" s="114"/>
      <c r="AY217" s="114"/>
      <c r="AZ217" s="114"/>
      <c r="BA217" s="92"/>
      <c r="BB217" s="92"/>
      <c r="BC217" s="92"/>
      <c r="BD217" s="92"/>
      <c r="BE217" s="92"/>
      <c r="BF217" s="92"/>
      <c r="BG217" s="114"/>
      <c r="BH217" s="114"/>
      <c r="BI217" s="114"/>
      <c r="BJ217" s="114"/>
      <c r="BK217" s="92"/>
      <c r="BL217" s="92"/>
      <c r="BM217" s="92"/>
      <c r="BN217" s="92"/>
      <c r="BO217" s="92"/>
      <c r="BP217" s="92"/>
      <c r="BQ217" s="97"/>
      <c r="BR217" s="97"/>
      <c r="BS217" s="115"/>
      <c r="BT217" s="115"/>
      <c r="BU217" s="115"/>
      <c r="BV217" s="115"/>
      <c r="BW217" s="115"/>
      <c r="BX217" s="115"/>
      <c r="BY217" s="116"/>
      <c r="BZ217" s="116"/>
      <c r="CA217" s="115"/>
      <c r="CB217" s="117"/>
      <c r="CC217" s="87"/>
      <c r="CD217" s="100"/>
      <c r="CE217" s="118"/>
      <c r="CF217" s="118"/>
      <c r="CG217" s="118"/>
      <c r="CH217" s="118"/>
      <c r="CI217" s="118"/>
      <c r="CJ217" s="118"/>
      <c r="CK217" s="118"/>
      <c r="CL217" s="118"/>
      <c r="CM217" s="118"/>
      <c r="CN217" s="118"/>
      <c r="CO217" s="118"/>
      <c r="CP217" s="118"/>
      <c r="CQ217" s="118"/>
      <c r="CR217" s="118"/>
      <c r="CS217" s="118"/>
      <c r="CT217" s="118"/>
      <c r="CU217" s="118"/>
      <c r="CV217" s="118"/>
      <c r="CW217" s="118"/>
      <c r="CX217" s="118"/>
      <c r="CY217" s="118"/>
      <c r="CZ217" s="118"/>
      <c r="DA217" s="118"/>
      <c r="DB217" s="118"/>
      <c r="DC217" s="118"/>
      <c r="DD217" s="118"/>
      <c r="DE217" s="118"/>
      <c r="DF217" s="118"/>
      <c r="DG217" s="118"/>
      <c r="DH217" s="118"/>
      <c r="DI217" s="118"/>
      <c r="DJ217" s="118"/>
      <c r="DK217" s="118"/>
      <c r="DL217" s="118"/>
      <c r="DM217" s="118"/>
      <c r="DN217" s="118"/>
      <c r="DO217" s="118"/>
      <c r="DP217" s="118"/>
      <c r="DQ217" s="118"/>
      <c r="DR217" s="118"/>
      <c r="DS217" s="118"/>
      <c r="DT217" s="118"/>
      <c r="DU217" s="118"/>
      <c r="DV217" s="118"/>
      <c r="DW217" s="118"/>
      <c r="DX217" s="118"/>
      <c r="DY217" s="118"/>
      <c r="DZ217" s="118"/>
      <c r="EA217" s="118"/>
      <c r="EB217" s="118"/>
      <c r="EC217" s="118"/>
      <c r="ED217" s="118"/>
    </row>
    <row r="218" ht="15.75" customHeight="1">
      <c r="A218" s="86"/>
      <c r="B218" s="86"/>
      <c r="C218" s="86"/>
      <c r="D218" s="86"/>
      <c r="E218" s="86"/>
      <c r="F218" s="87"/>
      <c r="G218" s="134" t="s">
        <v>533</v>
      </c>
      <c r="H218" s="89"/>
      <c r="I218" s="92"/>
      <c r="J218" s="87"/>
      <c r="K218" s="87"/>
      <c r="L218" s="87"/>
      <c r="M218" s="87"/>
      <c r="N218" s="113" t="str">
        <f t="shared" si="63"/>
        <v/>
      </c>
      <c r="O218" s="95"/>
      <c r="P218" s="93">
        <f t="shared" si="64"/>
        <v>0</v>
      </c>
      <c r="Q218" s="92"/>
      <c r="R218" s="92"/>
      <c r="S218" s="114"/>
      <c r="T218" s="114"/>
      <c r="U218" s="114"/>
      <c r="V218" s="92"/>
      <c r="W218" s="92"/>
      <c r="X218" s="114"/>
      <c r="Y218" s="114"/>
      <c r="Z218" s="114"/>
      <c r="AA218" s="92"/>
      <c r="AB218" s="92"/>
      <c r="AC218" s="114"/>
      <c r="AD218" s="114"/>
      <c r="AE218" s="92"/>
      <c r="AF218" s="92"/>
      <c r="AG218" s="92"/>
      <c r="AH218" s="92"/>
      <c r="AI218" s="92"/>
      <c r="AJ218" s="92"/>
      <c r="AK218" s="114"/>
      <c r="AL218" s="114"/>
      <c r="AM218" s="114"/>
      <c r="AN218" s="92"/>
      <c r="AO218" s="92"/>
      <c r="AP218" s="92"/>
      <c r="AQ218" s="92"/>
      <c r="AR218" s="92"/>
      <c r="AS218" s="92"/>
      <c r="AT218" s="114"/>
      <c r="AU218" s="114"/>
      <c r="AV218" s="114"/>
      <c r="AW218" s="114"/>
      <c r="AX218" s="114"/>
      <c r="AY218" s="114"/>
      <c r="AZ218" s="114"/>
      <c r="BA218" s="92"/>
      <c r="BB218" s="92"/>
      <c r="BC218" s="92"/>
      <c r="BD218" s="92"/>
      <c r="BE218" s="92"/>
      <c r="BF218" s="92"/>
      <c r="BG218" s="114"/>
      <c r="BH218" s="114"/>
      <c r="BI218" s="114"/>
      <c r="BJ218" s="114"/>
      <c r="BK218" s="92"/>
      <c r="BL218" s="92"/>
      <c r="BM218" s="92"/>
      <c r="BN218" s="92"/>
      <c r="BO218" s="92"/>
      <c r="BP218" s="92"/>
      <c r="BQ218" s="97"/>
      <c r="BR218" s="97"/>
      <c r="BS218" s="115"/>
      <c r="BT218" s="115"/>
      <c r="BU218" s="115"/>
      <c r="BV218" s="115"/>
      <c r="BW218" s="115"/>
      <c r="BX218" s="115"/>
      <c r="BY218" s="116"/>
      <c r="BZ218" s="116"/>
      <c r="CA218" s="115"/>
      <c r="CB218" s="117"/>
      <c r="CC218" s="87"/>
      <c r="CD218" s="100"/>
      <c r="CE218" s="118"/>
      <c r="CF218" s="118"/>
      <c r="CG218" s="118"/>
      <c r="CH218" s="118"/>
      <c r="CI218" s="118"/>
      <c r="CJ218" s="118"/>
      <c r="CK218" s="118"/>
      <c r="CL218" s="118"/>
      <c r="CM218" s="118"/>
      <c r="CN218" s="118"/>
      <c r="CO218" s="118"/>
      <c r="CP218" s="118"/>
      <c r="CQ218" s="118"/>
      <c r="CR218" s="118"/>
      <c r="CS218" s="118"/>
      <c r="CT218" s="118"/>
      <c r="CU218" s="118"/>
      <c r="CV218" s="118"/>
      <c r="CW218" s="118"/>
      <c r="CX218" s="118"/>
      <c r="CY218" s="118"/>
      <c r="CZ218" s="118"/>
      <c r="DA218" s="118"/>
      <c r="DB218" s="118"/>
      <c r="DC218" s="118"/>
      <c r="DD218" s="118"/>
      <c r="DE218" s="118"/>
      <c r="DF218" s="118"/>
      <c r="DG218" s="118"/>
      <c r="DH218" s="118"/>
      <c r="DI218" s="118"/>
      <c r="DJ218" s="118"/>
      <c r="DK218" s="118"/>
      <c r="DL218" s="118"/>
      <c r="DM218" s="118"/>
      <c r="DN218" s="118"/>
      <c r="DO218" s="118"/>
      <c r="DP218" s="118"/>
      <c r="DQ218" s="118"/>
      <c r="DR218" s="118"/>
      <c r="DS218" s="118"/>
      <c r="DT218" s="118"/>
      <c r="DU218" s="118"/>
      <c r="DV218" s="118"/>
      <c r="DW218" s="118"/>
      <c r="DX218" s="118"/>
      <c r="DY218" s="118"/>
      <c r="DZ218" s="118"/>
      <c r="EA218" s="118"/>
      <c r="EB218" s="118"/>
      <c r="EC218" s="118"/>
      <c r="ED218" s="118"/>
    </row>
    <row r="219" ht="15.75" customHeight="1">
      <c r="A219" s="86"/>
      <c r="B219" s="86"/>
      <c r="C219" s="86"/>
      <c r="D219" s="86"/>
      <c r="E219" s="86"/>
      <c r="F219" s="87"/>
      <c r="G219" s="134" t="s">
        <v>533</v>
      </c>
      <c r="H219" s="89"/>
      <c r="I219" s="92"/>
      <c r="J219" s="87"/>
      <c r="K219" s="87"/>
      <c r="L219" s="87"/>
      <c r="M219" s="87"/>
      <c r="N219" s="113" t="str">
        <f t="shared" si="63"/>
        <v/>
      </c>
      <c r="O219" s="95"/>
      <c r="P219" s="93">
        <f t="shared" si="64"/>
        <v>0</v>
      </c>
      <c r="Q219" s="92"/>
      <c r="R219" s="92"/>
      <c r="S219" s="114"/>
      <c r="T219" s="114"/>
      <c r="U219" s="114"/>
      <c r="V219" s="92"/>
      <c r="W219" s="92"/>
      <c r="X219" s="114"/>
      <c r="Y219" s="114"/>
      <c r="Z219" s="114"/>
      <c r="AA219" s="92"/>
      <c r="AB219" s="92"/>
      <c r="AC219" s="114"/>
      <c r="AD219" s="114"/>
      <c r="AE219" s="92"/>
      <c r="AF219" s="92"/>
      <c r="AG219" s="92"/>
      <c r="AH219" s="92"/>
      <c r="AI219" s="92"/>
      <c r="AJ219" s="92"/>
      <c r="AK219" s="114"/>
      <c r="AL219" s="114"/>
      <c r="AM219" s="114"/>
      <c r="AN219" s="92"/>
      <c r="AO219" s="92"/>
      <c r="AP219" s="92"/>
      <c r="AQ219" s="92"/>
      <c r="AR219" s="92"/>
      <c r="AS219" s="92"/>
      <c r="AT219" s="114"/>
      <c r="AU219" s="114"/>
      <c r="AV219" s="114"/>
      <c r="AW219" s="114"/>
      <c r="AX219" s="114"/>
      <c r="AY219" s="114"/>
      <c r="AZ219" s="114"/>
      <c r="BA219" s="92"/>
      <c r="BB219" s="92"/>
      <c r="BC219" s="92"/>
      <c r="BD219" s="92"/>
      <c r="BE219" s="92"/>
      <c r="BF219" s="92"/>
      <c r="BG219" s="114"/>
      <c r="BH219" s="114"/>
      <c r="BI219" s="114"/>
      <c r="BJ219" s="114"/>
      <c r="BK219" s="92"/>
      <c r="BL219" s="92"/>
      <c r="BM219" s="92"/>
      <c r="BN219" s="92"/>
      <c r="BO219" s="92"/>
      <c r="BP219" s="92"/>
      <c r="BQ219" s="97"/>
      <c r="BR219" s="97"/>
      <c r="BS219" s="115"/>
      <c r="BT219" s="115"/>
      <c r="BU219" s="115"/>
      <c r="BV219" s="115"/>
      <c r="BW219" s="115"/>
      <c r="BX219" s="115"/>
      <c r="BY219" s="116"/>
      <c r="BZ219" s="116"/>
      <c r="CA219" s="115"/>
      <c r="CB219" s="117"/>
      <c r="CC219" s="87"/>
      <c r="CD219" s="100"/>
      <c r="CE219" s="118"/>
      <c r="CF219" s="118"/>
      <c r="CG219" s="118"/>
      <c r="CH219" s="118"/>
      <c r="CI219" s="118"/>
      <c r="CJ219" s="118"/>
      <c r="CK219" s="118"/>
      <c r="CL219" s="118"/>
      <c r="CM219" s="118"/>
      <c r="CN219" s="118"/>
      <c r="CO219" s="118"/>
      <c r="CP219" s="118"/>
      <c r="CQ219" s="118"/>
      <c r="CR219" s="118"/>
      <c r="CS219" s="118"/>
      <c r="CT219" s="118"/>
      <c r="CU219" s="118"/>
      <c r="CV219" s="118"/>
      <c r="CW219" s="118"/>
      <c r="CX219" s="118"/>
      <c r="CY219" s="118"/>
      <c r="CZ219" s="118"/>
      <c r="DA219" s="118"/>
      <c r="DB219" s="118"/>
      <c r="DC219" s="118"/>
      <c r="DD219" s="118"/>
      <c r="DE219" s="118"/>
      <c r="DF219" s="118"/>
      <c r="DG219" s="118"/>
      <c r="DH219" s="118"/>
      <c r="DI219" s="118"/>
      <c r="DJ219" s="118"/>
      <c r="DK219" s="118"/>
      <c r="DL219" s="118"/>
      <c r="DM219" s="118"/>
      <c r="DN219" s="118"/>
      <c r="DO219" s="118"/>
      <c r="DP219" s="118"/>
      <c r="DQ219" s="118"/>
      <c r="DR219" s="118"/>
      <c r="DS219" s="118"/>
      <c r="DT219" s="118"/>
      <c r="DU219" s="118"/>
      <c r="DV219" s="118"/>
      <c r="DW219" s="118"/>
      <c r="DX219" s="118"/>
      <c r="DY219" s="118"/>
      <c r="DZ219" s="118"/>
      <c r="EA219" s="118"/>
      <c r="EB219" s="118"/>
      <c r="EC219" s="118"/>
      <c r="ED219" s="118"/>
    </row>
    <row r="220" ht="15.75" customHeight="1">
      <c r="A220" s="86"/>
      <c r="B220" s="86"/>
      <c r="C220" s="86"/>
      <c r="D220" s="86"/>
      <c r="E220" s="86"/>
      <c r="F220" s="87"/>
      <c r="G220" s="134" t="s">
        <v>533</v>
      </c>
      <c r="H220" s="89"/>
      <c r="I220" s="92"/>
      <c r="J220" s="87"/>
      <c r="K220" s="87"/>
      <c r="L220" s="87"/>
      <c r="M220" s="87"/>
      <c r="N220" s="113" t="str">
        <f t="shared" si="63"/>
        <v/>
      </c>
      <c r="O220" s="95"/>
      <c r="P220" s="93">
        <f t="shared" si="64"/>
        <v>0</v>
      </c>
      <c r="Q220" s="92"/>
      <c r="R220" s="92"/>
      <c r="S220" s="114"/>
      <c r="T220" s="114"/>
      <c r="U220" s="114"/>
      <c r="V220" s="92"/>
      <c r="W220" s="92"/>
      <c r="X220" s="114"/>
      <c r="Y220" s="114"/>
      <c r="Z220" s="114"/>
      <c r="AA220" s="92"/>
      <c r="AB220" s="92"/>
      <c r="AC220" s="114"/>
      <c r="AD220" s="114"/>
      <c r="AE220" s="92"/>
      <c r="AF220" s="92"/>
      <c r="AG220" s="92"/>
      <c r="AH220" s="92"/>
      <c r="AI220" s="92"/>
      <c r="AJ220" s="92"/>
      <c r="AK220" s="114"/>
      <c r="AL220" s="114"/>
      <c r="AM220" s="114"/>
      <c r="AN220" s="92"/>
      <c r="AO220" s="92"/>
      <c r="AP220" s="92"/>
      <c r="AQ220" s="92"/>
      <c r="AR220" s="92"/>
      <c r="AS220" s="92"/>
      <c r="AT220" s="114"/>
      <c r="AU220" s="114"/>
      <c r="AV220" s="114"/>
      <c r="AW220" s="114"/>
      <c r="AX220" s="114"/>
      <c r="AY220" s="114"/>
      <c r="AZ220" s="114"/>
      <c r="BA220" s="92"/>
      <c r="BB220" s="92"/>
      <c r="BC220" s="92"/>
      <c r="BD220" s="92"/>
      <c r="BE220" s="92"/>
      <c r="BF220" s="92"/>
      <c r="BG220" s="114"/>
      <c r="BH220" s="114"/>
      <c r="BI220" s="114"/>
      <c r="BJ220" s="114"/>
      <c r="BK220" s="92"/>
      <c r="BL220" s="92"/>
      <c r="BM220" s="92"/>
      <c r="BN220" s="92"/>
      <c r="BO220" s="92"/>
      <c r="BP220" s="92"/>
      <c r="BQ220" s="97"/>
      <c r="BR220" s="97"/>
      <c r="BS220" s="115"/>
      <c r="BT220" s="115"/>
      <c r="BU220" s="115"/>
      <c r="BV220" s="115"/>
      <c r="BW220" s="115"/>
      <c r="BX220" s="115"/>
      <c r="BY220" s="116"/>
      <c r="BZ220" s="116"/>
      <c r="CA220" s="115"/>
      <c r="CB220" s="117"/>
      <c r="CC220" s="87"/>
      <c r="CD220" s="100"/>
      <c r="CE220" s="118"/>
      <c r="CF220" s="118"/>
      <c r="CG220" s="118"/>
      <c r="CH220" s="118"/>
      <c r="CI220" s="118"/>
      <c r="CJ220" s="118"/>
      <c r="CK220" s="118"/>
      <c r="CL220" s="118"/>
      <c r="CM220" s="118"/>
      <c r="CN220" s="118"/>
      <c r="CO220" s="118"/>
      <c r="CP220" s="118"/>
      <c r="CQ220" s="118"/>
      <c r="CR220" s="118"/>
      <c r="CS220" s="118"/>
      <c r="CT220" s="118"/>
      <c r="CU220" s="118"/>
      <c r="CV220" s="118"/>
      <c r="CW220" s="118"/>
      <c r="CX220" s="118"/>
      <c r="CY220" s="118"/>
      <c r="CZ220" s="118"/>
      <c r="DA220" s="118"/>
      <c r="DB220" s="118"/>
      <c r="DC220" s="118"/>
      <c r="DD220" s="118"/>
      <c r="DE220" s="118"/>
      <c r="DF220" s="118"/>
      <c r="DG220" s="118"/>
      <c r="DH220" s="118"/>
      <c r="DI220" s="118"/>
      <c r="DJ220" s="118"/>
      <c r="DK220" s="118"/>
      <c r="DL220" s="118"/>
      <c r="DM220" s="118"/>
      <c r="DN220" s="118"/>
      <c r="DO220" s="118"/>
      <c r="DP220" s="118"/>
      <c r="DQ220" s="118"/>
      <c r="DR220" s="118"/>
      <c r="DS220" s="118"/>
      <c r="DT220" s="118"/>
      <c r="DU220" s="118"/>
      <c r="DV220" s="118"/>
      <c r="DW220" s="118"/>
      <c r="DX220" s="118"/>
      <c r="DY220" s="118"/>
      <c r="DZ220" s="118"/>
      <c r="EA220" s="118"/>
      <c r="EB220" s="118"/>
      <c r="EC220" s="118"/>
      <c r="ED220" s="118"/>
    </row>
    <row r="221" ht="15.75" customHeight="1">
      <c r="A221" s="86"/>
      <c r="B221" s="86"/>
      <c r="C221" s="86"/>
      <c r="D221" s="86"/>
      <c r="E221" s="86"/>
      <c r="F221" s="87"/>
      <c r="G221" s="134" t="s">
        <v>533</v>
      </c>
      <c r="H221" s="89"/>
      <c r="I221" s="92"/>
      <c r="J221" s="87"/>
      <c r="K221" s="87"/>
      <c r="L221" s="87"/>
      <c r="M221" s="87"/>
      <c r="N221" s="113" t="str">
        <f t="shared" si="63"/>
        <v/>
      </c>
      <c r="O221" s="95"/>
      <c r="P221" s="93">
        <f t="shared" si="64"/>
        <v>0</v>
      </c>
      <c r="Q221" s="92"/>
      <c r="R221" s="92"/>
      <c r="S221" s="114"/>
      <c r="T221" s="114"/>
      <c r="U221" s="114"/>
      <c r="V221" s="92"/>
      <c r="W221" s="92"/>
      <c r="X221" s="114"/>
      <c r="Y221" s="114"/>
      <c r="Z221" s="114"/>
      <c r="AA221" s="92"/>
      <c r="AB221" s="92"/>
      <c r="AC221" s="114"/>
      <c r="AD221" s="114"/>
      <c r="AE221" s="92"/>
      <c r="AF221" s="92"/>
      <c r="AG221" s="92"/>
      <c r="AH221" s="92"/>
      <c r="AI221" s="92"/>
      <c r="AJ221" s="92"/>
      <c r="AK221" s="114"/>
      <c r="AL221" s="114"/>
      <c r="AM221" s="114"/>
      <c r="AN221" s="92"/>
      <c r="AO221" s="92"/>
      <c r="AP221" s="92"/>
      <c r="AQ221" s="92"/>
      <c r="AR221" s="92"/>
      <c r="AS221" s="92"/>
      <c r="AT221" s="114"/>
      <c r="AU221" s="114"/>
      <c r="AV221" s="114"/>
      <c r="AW221" s="114"/>
      <c r="AX221" s="114"/>
      <c r="AY221" s="114"/>
      <c r="AZ221" s="114"/>
      <c r="BA221" s="92"/>
      <c r="BB221" s="92"/>
      <c r="BC221" s="92"/>
      <c r="BD221" s="92"/>
      <c r="BE221" s="92"/>
      <c r="BF221" s="92"/>
      <c r="BG221" s="114"/>
      <c r="BH221" s="114"/>
      <c r="BI221" s="114"/>
      <c r="BJ221" s="114"/>
      <c r="BK221" s="92"/>
      <c r="BL221" s="92"/>
      <c r="BM221" s="92"/>
      <c r="BN221" s="92"/>
      <c r="BO221" s="92"/>
      <c r="BP221" s="92"/>
      <c r="BQ221" s="97"/>
      <c r="BR221" s="97"/>
      <c r="BS221" s="115"/>
      <c r="BT221" s="115"/>
      <c r="BU221" s="115"/>
      <c r="BV221" s="115"/>
      <c r="BW221" s="115"/>
      <c r="BX221" s="115"/>
      <c r="BY221" s="116"/>
      <c r="BZ221" s="116"/>
      <c r="CA221" s="115"/>
      <c r="CB221" s="117"/>
      <c r="CC221" s="87"/>
      <c r="CD221" s="100"/>
      <c r="CE221" s="118"/>
      <c r="CF221" s="118"/>
      <c r="CG221" s="118"/>
      <c r="CH221" s="118"/>
      <c r="CI221" s="118"/>
      <c r="CJ221" s="118"/>
      <c r="CK221" s="118"/>
      <c r="CL221" s="118"/>
      <c r="CM221" s="118"/>
      <c r="CN221" s="118"/>
      <c r="CO221" s="118"/>
      <c r="CP221" s="118"/>
      <c r="CQ221" s="118"/>
      <c r="CR221" s="118"/>
      <c r="CS221" s="118"/>
      <c r="CT221" s="118"/>
      <c r="CU221" s="118"/>
      <c r="CV221" s="118"/>
      <c r="CW221" s="118"/>
      <c r="CX221" s="118"/>
      <c r="CY221" s="118"/>
      <c r="CZ221" s="118"/>
      <c r="DA221" s="118"/>
      <c r="DB221" s="118"/>
      <c r="DC221" s="118"/>
      <c r="DD221" s="118"/>
      <c r="DE221" s="118"/>
      <c r="DF221" s="118"/>
      <c r="DG221" s="118"/>
      <c r="DH221" s="118"/>
      <c r="DI221" s="118"/>
      <c r="DJ221" s="118"/>
      <c r="DK221" s="118"/>
      <c r="DL221" s="118"/>
      <c r="DM221" s="118"/>
      <c r="DN221" s="118"/>
      <c r="DO221" s="118"/>
      <c r="DP221" s="118"/>
      <c r="DQ221" s="118"/>
      <c r="DR221" s="118"/>
      <c r="DS221" s="118"/>
      <c r="DT221" s="118"/>
      <c r="DU221" s="118"/>
      <c r="DV221" s="118"/>
      <c r="DW221" s="118"/>
      <c r="DX221" s="118"/>
      <c r="DY221" s="118"/>
      <c r="DZ221" s="118"/>
      <c r="EA221" s="118"/>
      <c r="EB221" s="118"/>
      <c r="EC221" s="118"/>
      <c r="ED221" s="118"/>
    </row>
    <row r="222" ht="15.75" customHeight="1">
      <c r="A222" s="86"/>
      <c r="B222" s="86"/>
      <c r="C222" s="86"/>
      <c r="D222" s="86"/>
      <c r="E222" s="86"/>
      <c r="F222" s="87"/>
      <c r="G222" s="134" t="s">
        <v>533</v>
      </c>
      <c r="H222" s="89"/>
      <c r="I222" s="92"/>
      <c r="J222" s="87"/>
      <c r="K222" s="87"/>
      <c r="L222" s="87"/>
      <c r="M222" s="87"/>
      <c r="N222" s="113" t="str">
        <f t="shared" si="63"/>
        <v/>
      </c>
      <c r="O222" s="95"/>
      <c r="P222" s="93">
        <f t="shared" si="64"/>
        <v>0</v>
      </c>
      <c r="Q222" s="92"/>
      <c r="R222" s="92"/>
      <c r="S222" s="114"/>
      <c r="T222" s="114"/>
      <c r="U222" s="114"/>
      <c r="V222" s="92"/>
      <c r="W222" s="92"/>
      <c r="X222" s="114"/>
      <c r="Y222" s="114"/>
      <c r="Z222" s="114"/>
      <c r="AA222" s="92"/>
      <c r="AB222" s="92"/>
      <c r="AC222" s="114"/>
      <c r="AD222" s="114"/>
      <c r="AE222" s="92"/>
      <c r="AF222" s="92"/>
      <c r="AG222" s="92"/>
      <c r="AH222" s="92"/>
      <c r="AI222" s="92"/>
      <c r="AJ222" s="92"/>
      <c r="AK222" s="114"/>
      <c r="AL222" s="114"/>
      <c r="AM222" s="114"/>
      <c r="AN222" s="92"/>
      <c r="AO222" s="92"/>
      <c r="AP222" s="92"/>
      <c r="AQ222" s="92"/>
      <c r="AR222" s="92"/>
      <c r="AS222" s="92"/>
      <c r="AT222" s="114"/>
      <c r="AU222" s="114"/>
      <c r="AV222" s="114"/>
      <c r="AW222" s="114"/>
      <c r="AX222" s="114"/>
      <c r="AY222" s="114"/>
      <c r="AZ222" s="114"/>
      <c r="BA222" s="92"/>
      <c r="BB222" s="92"/>
      <c r="BC222" s="92"/>
      <c r="BD222" s="92"/>
      <c r="BE222" s="92"/>
      <c r="BF222" s="92"/>
      <c r="BG222" s="114"/>
      <c r="BH222" s="114"/>
      <c r="BI222" s="114"/>
      <c r="BJ222" s="114"/>
      <c r="BK222" s="92"/>
      <c r="BL222" s="92"/>
      <c r="BM222" s="92"/>
      <c r="BN222" s="92"/>
      <c r="BO222" s="92"/>
      <c r="BP222" s="92"/>
      <c r="BQ222" s="97"/>
      <c r="BR222" s="97"/>
      <c r="BS222" s="115"/>
      <c r="BT222" s="115"/>
      <c r="BU222" s="115"/>
      <c r="BV222" s="115"/>
      <c r="BW222" s="115"/>
      <c r="BX222" s="115"/>
      <c r="BY222" s="116"/>
      <c r="BZ222" s="116"/>
      <c r="CA222" s="115"/>
      <c r="CB222" s="117"/>
      <c r="CC222" s="87"/>
      <c r="CD222" s="100"/>
      <c r="CE222" s="118"/>
      <c r="CF222" s="118"/>
      <c r="CG222" s="118"/>
      <c r="CH222" s="118"/>
      <c r="CI222" s="118"/>
      <c r="CJ222" s="118"/>
      <c r="CK222" s="118"/>
      <c r="CL222" s="118"/>
      <c r="CM222" s="118"/>
      <c r="CN222" s="118"/>
      <c r="CO222" s="118"/>
      <c r="CP222" s="118"/>
      <c r="CQ222" s="118"/>
      <c r="CR222" s="118"/>
      <c r="CS222" s="118"/>
      <c r="CT222" s="118"/>
      <c r="CU222" s="118"/>
      <c r="CV222" s="118"/>
      <c r="CW222" s="118"/>
      <c r="CX222" s="118"/>
      <c r="CY222" s="118"/>
      <c r="CZ222" s="118"/>
      <c r="DA222" s="118"/>
      <c r="DB222" s="118"/>
      <c r="DC222" s="118"/>
      <c r="DD222" s="118"/>
      <c r="DE222" s="118"/>
      <c r="DF222" s="118"/>
      <c r="DG222" s="118"/>
      <c r="DH222" s="118"/>
      <c r="DI222" s="118"/>
      <c r="DJ222" s="118"/>
      <c r="DK222" s="118"/>
      <c r="DL222" s="118"/>
      <c r="DM222" s="118"/>
      <c r="DN222" s="118"/>
      <c r="DO222" s="118"/>
      <c r="DP222" s="118"/>
      <c r="DQ222" s="118"/>
      <c r="DR222" s="118"/>
      <c r="DS222" s="118"/>
      <c r="DT222" s="118"/>
      <c r="DU222" s="118"/>
      <c r="DV222" s="118"/>
      <c r="DW222" s="118"/>
      <c r="DX222" s="118"/>
      <c r="DY222" s="118"/>
      <c r="DZ222" s="118"/>
      <c r="EA222" s="118"/>
      <c r="EB222" s="118"/>
      <c r="EC222" s="118"/>
      <c r="ED222" s="118"/>
    </row>
    <row r="223" ht="15.75" customHeight="1">
      <c r="A223" s="86"/>
      <c r="B223" s="86"/>
      <c r="C223" s="86"/>
      <c r="D223" s="86"/>
      <c r="E223" s="86"/>
      <c r="F223" s="87"/>
      <c r="G223" s="134" t="s">
        <v>533</v>
      </c>
      <c r="H223" s="89"/>
      <c r="I223" s="92"/>
      <c r="J223" s="87"/>
      <c r="K223" s="87"/>
      <c r="L223" s="87"/>
      <c r="M223" s="87"/>
      <c r="N223" s="113" t="str">
        <f t="shared" si="63"/>
        <v/>
      </c>
      <c r="O223" s="95"/>
      <c r="P223" s="93">
        <f t="shared" si="64"/>
        <v>0</v>
      </c>
      <c r="Q223" s="92"/>
      <c r="R223" s="92"/>
      <c r="S223" s="114"/>
      <c r="T223" s="114"/>
      <c r="U223" s="114"/>
      <c r="V223" s="92"/>
      <c r="W223" s="92"/>
      <c r="X223" s="114"/>
      <c r="Y223" s="114"/>
      <c r="Z223" s="114"/>
      <c r="AA223" s="92"/>
      <c r="AB223" s="92"/>
      <c r="AC223" s="114"/>
      <c r="AD223" s="114"/>
      <c r="AE223" s="92"/>
      <c r="AF223" s="92"/>
      <c r="AG223" s="92"/>
      <c r="AH223" s="92"/>
      <c r="AI223" s="92"/>
      <c r="AJ223" s="92"/>
      <c r="AK223" s="114"/>
      <c r="AL223" s="114"/>
      <c r="AM223" s="114"/>
      <c r="AN223" s="92"/>
      <c r="AO223" s="92"/>
      <c r="AP223" s="92"/>
      <c r="AQ223" s="92"/>
      <c r="AR223" s="92"/>
      <c r="AS223" s="92"/>
      <c r="AT223" s="114"/>
      <c r="AU223" s="114"/>
      <c r="AV223" s="114"/>
      <c r="AW223" s="114"/>
      <c r="AX223" s="114"/>
      <c r="AY223" s="114"/>
      <c r="AZ223" s="114"/>
      <c r="BA223" s="92"/>
      <c r="BB223" s="92"/>
      <c r="BC223" s="92"/>
      <c r="BD223" s="92"/>
      <c r="BE223" s="92"/>
      <c r="BF223" s="92"/>
      <c r="BG223" s="114"/>
      <c r="BH223" s="114"/>
      <c r="BI223" s="114"/>
      <c r="BJ223" s="114"/>
      <c r="BK223" s="92"/>
      <c r="BL223" s="92"/>
      <c r="BM223" s="92"/>
      <c r="BN223" s="92"/>
      <c r="BO223" s="92"/>
      <c r="BP223" s="92"/>
      <c r="BQ223" s="97"/>
      <c r="BR223" s="97"/>
      <c r="BS223" s="115"/>
      <c r="BT223" s="115"/>
      <c r="BU223" s="115"/>
      <c r="BV223" s="115"/>
      <c r="BW223" s="115"/>
      <c r="BX223" s="115"/>
      <c r="BY223" s="116"/>
      <c r="BZ223" s="116"/>
      <c r="CA223" s="115"/>
      <c r="CB223" s="117"/>
      <c r="CC223" s="87"/>
      <c r="CD223" s="100"/>
      <c r="CE223" s="118"/>
      <c r="CF223" s="118"/>
      <c r="CG223" s="118"/>
      <c r="CH223" s="118"/>
      <c r="CI223" s="118"/>
      <c r="CJ223" s="118"/>
      <c r="CK223" s="118"/>
      <c r="CL223" s="118"/>
      <c r="CM223" s="118"/>
      <c r="CN223" s="118"/>
      <c r="CO223" s="118"/>
      <c r="CP223" s="118"/>
      <c r="CQ223" s="118"/>
      <c r="CR223" s="118"/>
      <c r="CS223" s="118"/>
      <c r="CT223" s="118"/>
      <c r="CU223" s="118"/>
      <c r="CV223" s="118"/>
      <c r="CW223" s="118"/>
      <c r="CX223" s="118"/>
      <c r="CY223" s="118"/>
      <c r="CZ223" s="118"/>
      <c r="DA223" s="118"/>
      <c r="DB223" s="118"/>
      <c r="DC223" s="118"/>
      <c r="DD223" s="118"/>
      <c r="DE223" s="118"/>
      <c r="DF223" s="118"/>
      <c r="DG223" s="118"/>
      <c r="DH223" s="118"/>
      <c r="DI223" s="118"/>
      <c r="DJ223" s="118"/>
      <c r="DK223" s="118"/>
      <c r="DL223" s="118"/>
      <c r="DM223" s="118"/>
      <c r="DN223" s="118"/>
      <c r="DO223" s="118"/>
      <c r="DP223" s="118"/>
      <c r="DQ223" s="118"/>
      <c r="DR223" s="118"/>
      <c r="DS223" s="118"/>
      <c r="DT223" s="118"/>
      <c r="DU223" s="118"/>
      <c r="DV223" s="118"/>
      <c r="DW223" s="118"/>
      <c r="DX223" s="118"/>
      <c r="DY223" s="118"/>
      <c r="DZ223" s="118"/>
      <c r="EA223" s="118"/>
      <c r="EB223" s="118"/>
      <c r="EC223" s="118"/>
      <c r="ED223" s="118"/>
    </row>
    <row r="224" ht="15.75" customHeight="1">
      <c r="A224" s="86"/>
      <c r="B224" s="86"/>
      <c r="C224" s="86"/>
      <c r="D224" s="86"/>
      <c r="E224" s="86"/>
      <c r="F224" s="87"/>
      <c r="G224" s="134" t="s">
        <v>533</v>
      </c>
      <c r="H224" s="89"/>
      <c r="I224" s="92"/>
      <c r="J224" s="87"/>
      <c r="K224" s="87"/>
      <c r="L224" s="87"/>
      <c r="M224" s="87"/>
      <c r="N224" s="113" t="str">
        <f t="shared" si="63"/>
        <v/>
      </c>
      <c r="O224" s="95"/>
      <c r="P224" s="93">
        <f t="shared" si="64"/>
        <v>0</v>
      </c>
      <c r="Q224" s="92"/>
      <c r="R224" s="92"/>
      <c r="S224" s="114"/>
      <c r="T224" s="114"/>
      <c r="U224" s="114"/>
      <c r="V224" s="92"/>
      <c r="W224" s="92"/>
      <c r="X224" s="114"/>
      <c r="Y224" s="114"/>
      <c r="Z224" s="114"/>
      <c r="AA224" s="92"/>
      <c r="AB224" s="92"/>
      <c r="AC224" s="114"/>
      <c r="AD224" s="114"/>
      <c r="AE224" s="92"/>
      <c r="AF224" s="92"/>
      <c r="AG224" s="92"/>
      <c r="AH224" s="92"/>
      <c r="AI224" s="92"/>
      <c r="AJ224" s="92"/>
      <c r="AK224" s="114"/>
      <c r="AL224" s="114"/>
      <c r="AM224" s="114"/>
      <c r="AN224" s="92"/>
      <c r="AO224" s="92"/>
      <c r="AP224" s="92"/>
      <c r="AQ224" s="92"/>
      <c r="AR224" s="92"/>
      <c r="AS224" s="92"/>
      <c r="AT224" s="114"/>
      <c r="AU224" s="114"/>
      <c r="AV224" s="114"/>
      <c r="AW224" s="114"/>
      <c r="AX224" s="114"/>
      <c r="AY224" s="114"/>
      <c r="AZ224" s="114"/>
      <c r="BA224" s="92"/>
      <c r="BB224" s="92"/>
      <c r="BC224" s="92"/>
      <c r="BD224" s="92"/>
      <c r="BE224" s="92"/>
      <c r="BF224" s="92"/>
      <c r="BG224" s="114"/>
      <c r="BH224" s="114"/>
      <c r="BI224" s="114"/>
      <c r="BJ224" s="114"/>
      <c r="BK224" s="92"/>
      <c r="BL224" s="92"/>
      <c r="BM224" s="92"/>
      <c r="BN224" s="92"/>
      <c r="BO224" s="92"/>
      <c r="BP224" s="92"/>
      <c r="BQ224" s="97"/>
      <c r="BR224" s="97"/>
      <c r="BS224" s="115"/>
      <c r="BT224" s="115"/>
      <c r="BU224" s="115"/>
      <c r="BV224" s="115"/>
      <c r="BW224" s="115"/>
      <c r="BX224" s="115"/>
      <c r="BY224" s="116"/>
      <c r="BZ224" s="116"/>
      <c r="CA224" s="115"/>
      <c r="CB224" s="117"/>
      <c r="CC224" s="87"/>
      <c r="CD224" s="100"/>
      <c r="CE224" s="118"/>
      <c r="CF224" s="118"/>
      <c r="CG224" s="118"/>
      <c r="CH224" s="118"/>
      <c r="CI224" s="118"/>
      <c r="CJ224" s="118"/>
      <c r="CK224" s="118"/>
      <c r="CL224" s="118"/>
      <c r="CM224" s="118"/>
      <c r="CN224" s="118"/>
      <c r="CO224" s="118"/>
      <c r="CP224" s="118"/>
      <c r="CQ224" s="118"/>
      <c r="CR224" s="118"/>
      <c r="CS224" s="118"/>
      <c r="CT224" s="118"/>
      <c r="CU224" s="118"/>
      <c r="CV224" s="118"/>
      <c r="CW224" s="118"/>
      <c r="CX224" s="118"/>
      <c r="CY224" s="118"/>
      <c r="CZ224" s="118"/>
      <c r="DA224" s="118"/>
      <c r="DB224" s="118"/>
      <c r="DC224" s="118"/>
      <c r="DD224" s="118"/>
      <c r="DE224" s="118"/>
      <c r="DF224" s="118"/>
      <c r="DG224" s="118"/>
      <c r="DH224" s="118"/>
      <c r="DI224" s="118"/>
      <c r="DJ224" s="118"/>
      <c r="DK224" s="118"/>
      <c r="DL224" s="118"/>
      <c r="DM224" s="118"/>
      <c r="DN224" s="118"/>
      <c r="DO224" s="118"/>
      <c r="DP224" s="118"/>
      <c r="DQ224" s="118"/>
      <c r="DR224" s="118"/>
      <c r="DS224" s="118"/>
      <c r="DT224" s="118"/>
      <c r="DU224" s="118"/>
      <c r="DV224" s="118"/>
      <c r="DW224" s="118"/>
      <c r="DX224" s="118"/>
      <c r="DY224" s="118"/>
      <c r="DZ224" s="118"/>
      <c r="EA224" s="118"/>
      <c r="EB224" s="118"/>
      <c r="EC224" s="118"/>
      <c r="ED224" s="118"/>
    </row>
    <row r="225" ht="15.75" customHeight="1">
      <c r="A225" s="86"/>
      <c r="B225" s="86"/>
      <c r="C225" s="86"/>
      <c r="D225" s="86"/>
      <c r="E225" s="86"/>
      <c r="F225" s="87"/>
      <c r="G225" s="134" t="s">
        <v>533</v>
      </c>
      <c r="H225" s="89"/>
      <c r="I225" s="92"/>
      <c r="J225" s="87"/>
      <c r="K225" s="87"/>
      <c r="L225" s="87"/>
      <c r="M225" s="87"/>
      <c r="N225" s="113" t="str">
        <f t="shared" si="63"/>
        <v/>
      </c>
      <c r="O225" s="95"/>
      <c r="P225" s="93">
        <f t="shared" si="64"/>
        <v>0</v>
      </c>
      <c r="Q225" s="92"/>
      <c r="R225" s="92"/>
      <c r="S225" s="114"/>
      <c r="T225" s="114"/>
      <c r="U225" s="114"/>
      <c r="V225" s="92"/>
      <c r="W225" s="92"/>
      <c r="X225" s="114"/>
      <c r="Y225" s="114"/>
      <c r="Z225" s="114"/>
      <c r="AA225" s="92"/>
      <c r="AB225" s="92"/>
      <c r="AC225" s="114"/>
      <c r="AD225" s="114"/>
      <c r="AE225" s="92"/>
      <c r="AF225" s="92"/>
      <c r="AG225" s="92"/>
      <c r="AH225" s="92"/>
      <c r="AI225" s="92"/>
      <c r="AJ225" s="92"/>
      <c r="AK225" s="114"/>
      <c r="AL225" s="114"/>
      <c r="AM225" s="114"/>
      <c r="AN225" s="92"/>
      <c r="AO225" s="92"/>
      <c r="AP225" s="92"/>
      <c r="AQ225" s="92"/>
      <c r="AR225" s="92"/>
      <c r="AS225" s="92"/>
      <c r="AT225" s="114"/>
      <c r="AU225" s="114"/>
      <c r="AV225" s="114"/>
      <c r="AW225" s="114"/>
      <c r="AX225" s="114"/>
      <c r="AY225" s="114"/>
      <c r="AZ225" s="114"/>
      <c r="BA225" s="92"/>
      <c r="BB225" s="92"/>
      <c r="BC225" s="92"/>
      <c r="BD225" s="92"/>
      <c r="BE225" s="92"/>
      <c r="BF225" s="92"/>
      <c r="BG225" s="114"/>
      <c r="BH225" s="114"/>
      <c r="BI225" s="114"/>
      <c r="BJ225" s="114"/>
      <c r="BK225" s="92"/>
      <c r="BL225" s="92"/>
      <c r="BM225" s="92"/>
      <c r="BN225" s="92"/>
      <c r="BO225" s="92"/>
      <c r="BP225" s="92"/>
      <c r="BQ225" s="97"/>
      <c r="BR225" s="97"/>
      <c r="BS225" s="115"/>
      <c r="BT225" s="115"/>
      <c r="BU225" s="115"/>
      <c r="BV225" s="115"/>
      <c r="BW225" s="115"/>
      <c r="BX225" s="115"/>
      <c r="BY225" s="116"/>
      <c r="BZ225" s="116"/>
      <c r="CA225" s="115"/>
      <c r="CB225" s="117"/>
      <c r="CC225" s="87"/>
      <c r="CD225" s="100"/>
      <c r="CE225" s="118"/>
      <c r="CF225" s="118"/>
      <c r="CG225" s="118"/>
      <c r="CH225" s="118"/>
      <c r="CI225" s="118"/>
      <c r="CJ225" s="118"/>
      <c r="CK225" s="118"/>
      <c r="CL225" s="118"/>
      <c r="CM225" s="118"/>
      <c r="CN225" s="118"/>
      <c r="CO225" s="118"/>
      <c r="CP225" s="118"/>
      <c r="CQ225" s="118"/>
      <c r="CR225" s="118"/>
      <c r="CS225" s="118"/>
      <c r="CT225" s="118"/>
      <c r="CU225" s="118"/>
      <c r="CV225" s="118"/>
      <c r="CW225" s="118"/>
      <c r="CX225" s="118"/>
      <c r="CY225" s="118"/>
      <c r="CZ225" s="118"/>
      <c r="DA225" s="118"/>
      <c r="DB225" s="118"/>
      <c r="DC225" s="118"/>
      <c r="DD225" s="118"/>
      <c r="DE225" s="118"/>
      <c r="DF225" s="118"/>
      <c r="DG225" s="118"/>
      <c r="DH225" s="118"/>
      <c r="DI225" s="118"/>
      <c r="DJ225" s="118"/>
      <c r="DK225" s="118"/>
      <c r="DL225" s="118"/>
      <c r="DM225" s="118"/>
      <c r="DN225" s="118"/>
      <c r="DO225" s="118"/>
      <c r="DP225" s="118"/>
      <c r="DQ225" s="118"/>
      <c r="DR225" s="118"/>
      <c r="DS225" s="118"/>
      <c r="DT225" s="118"/>
      <c r="DU225" s="118"/>
      <c r="DV225" s="118"/>
      <c r="DW225" s="118"/>
      <c r="DX225" s="118"/>
      <c r="DY225" s="118"/>
      <c r="DZ225" s="118"/>
      <c r="EA225" s="118"/>
      <c r="EB225" s="118"/>
      <c r="EC225" s="118"/>
      <c r="ED225" s="118"/>
    </row>
    <row r="226" ht="15.75" customHeight="1">
      <c r="A226" s="86"/>
      <c r="B226" s="86"/>
      <c r="C226" s="86"/>
      <c r="D226" s="86"/>
      <c r="E226" s="86"/>
      <c r="F226" s="87"/>
      <c r="G226" s="134" t="s">
        <v>533</v>
      </c>
      <c r="H226" s="89"/>
      <c r="I226" s="92"/>
      <c r="J226" s="87"/>
      <c r="K226" s="87"/>
      <c r="L226" s="87"/>
      <c r="M226" s="87"/>
      <c r="N226" s="113" t="str">
        <f t="shared" si="63"/>
        <v/>
      </c>
      <c r="O226" s="95"/>
      <c r="P226" s="93">
        <f t="shared" si="64"/>
        <v>0</v>
      </c>
      <c r="Q226" s="92"/>
      <c r="R226" s="92"/>
      <c r="S226" s="114"/>
      <c r="T226" s="114"/>
      <c r="U226" s="114"/>
      <c r="V226" s="92"/>
      <c r="W226" s="92"/>
      <c r="X226" s="114"/>
      <c r="Y226" s="114"/>
      <c r="Z226" s="114"/>
      <c r="AA226" s="92"/>
      <c r="AB226" s="92"/>
      <c r="AC226" s="114"/>
      <c r="AD226" s="114"/>
      <c r="AE226" s="92"/>
      <c r="AF226" s="92"/>
      <c r="AG226" s="92"/>
      <c r="AH226" s="92"/>
      <c r="AI226" s="92"/>
      <c r="AJ226" s="92"/>
      <c r="AK226" s="114"/>
      <c r="AL226" s="114"/>
      <c r="AM226" s="114"/>
      <c r="AN226" s="92"/>
      <c r="AO226" s="92"/>
      <c r="AP226" s="92"/>
      <c r="AQ226" s="92"/>
      <c r="AR226" s="92"/>
      <c r="AS226" s="92"/>
      <c r="AT226" s="114"/>
      <c r="AU226" s="114"/>
      <c r="AV226" s="114"/>
      <c r="AW226" s="114"/>
      <c r="AX226" s="114"/>
      <c r="AY226" s="114"/>
      <c r="AZ226" s="114"/>
      <c r="BA226" s="92"/>
      <c r="BB226" s="92"/>
      <c r="BC226" s="92"/>
      <c r="BD226" s="92"/>
      <c r="BE226" s="92"/>
      <c r="BF226" s="92"/>
      <c r="BG226" s="114"/>
      <c r="BH226" s="114"/>
      <c r="BI226" s="114"/>
      <c r="BJ226" s="114"/>
      <c r="BK226" s="92"/>
      <c r="BL226" s="92"/>
      <c r="BM226" s="92"/>
      <c r="BN226" s="92"/>
      <c r="BO226" s="92"/>
      <c r="BP226" s="92"/>
      <c r="BQ226" s="97"/>
      <c r="BR226" s="97"/>
      <c r="BS226" s="115"/>
      <c r="BT226" s="115"/>
      <c r="BU226" s="115"/>
      <c r="BV226" s="115"/>
      <c r="BW226" s="115"/>
      <c r="BX226" s="115"/>
      <c r="BY226" s="116"/>
      <c r="BZ226" s="116"/>
      <c r="CA226" s="115"/>
      <c r="CB226" s="117"/>
      <c r="CC226" s="87"/>
      <c r="CD226" s="100"/>
      <c r="CE226" s="118"/>
      <c r="CF226" s="118"/>
      <c r="CG226" s="118"/>
      <c r="CH226" s="118"/>
      <c r="CI226" s="118"/>
      <c r="CJ226" s="118"/>
      <c r="CK226" s="118"/>
      <c r="CL226" s="118"/>
      <c r="CM226" s="118"/>
      <c r="CN226" s="118"/>
      <c r="CO226" s="118"/>
      <c r="CP226" s="118"/>
      <c r="CQ226" s="118"/>
      <c r="CR226" s="118"/>
      <c r="CS226" s="118"/>
      <c r="CT226" s="118"/>
      <c r="CU226" s="118"/>
      <c r="CV226" s="118"/>
      <c r="CW226" s="118"/>
      <c r="CX226" s="118"/>
      <c r="CY226" s="118"/>
      <c r="CZ226" s="118"/>
      <c r="DA226" s="118"/>
      <c r="DB226" s="118"/>
      <c r="DC226" s="118"/>
      <c r="DD226" s="118"/>
      <c r="DE226" s="118"/>
      <c r="DF226" s="118"/>
      <c r="DG226" s="118"/>
      <c r="DH226" s="118"/>
      <c r="DI226" s="118"/>
      <c r="DJ226" s="118"/>
      <c r="DK226" s="118"/>
      <c r="DL226" s="118"/>
      <c r="DM226" s="118"/>
      <c r="DN226" s="118"/>
      <c r="DO226" s="118"/>
      <c r="DP226" s="118"/>
      <c r="DQ226" s="118"/>
      <c r="DR226" s="118"/>
      <c r="DS226" s="118"/>
      <c r="DT226" s="118"/>
      <c r="DU226" s="118"/>
      <c r="DV226" s="118"/>
      <c r="DW226" s="118"/>
      <c r="DX226" s="118"/>
      <c r="DY226" s="118"/>
      <c r="DZ226" s="118"/>
      <c r="EA226" s="118"/>
      <c r="EB226" s="118"/>
      <c r="EC226" s="118"/>
      <c r="ED226" s="118"/>
    </row>
    <row r="227" ht="15.75" customHeight="1">
      <c r="A227" s="86"/>
      <c r="B227" s="86"/>
      <c r="C227" s="86"/>
      <c r="D227" s="86"/>
      <c r="E227" s="86"/>
      <c r="F227" s="87"/>
      <c r="G227" s="134" t="s">
        <v>533</v>
      </c>
      <c r="H227" s="89"/>
      <c r="I227" s="92"/>
      <c r="J227" s="87"/>
      <c r="K227" s="87"/>
      <c r="L227" s="87"/>
      <c r="M227" s="87"/>
      <c r="N227" s="113" t="str">
        <f t="shared" si="63"/>
        <v/>
      </c>
      <c r="O227" s="95"/>
      <c r="P227" s="93">
        <f t="shared" si="64"/>
        <v>0</v>
      </c>
      <c r="Q227" s="92"/>
      <c r="R227" s="92"/>
      <c r="S227" s="114"/>
      <c r="T227" s="114"/>
      <c r="U227" s="114"/>
      <c r="V227" s="92"/>
      <c r="W227" s="92"/>
      <c r="X227" s="114"/>
      <c r="Y227" s="114"/>
      <c r="Z227" s="114"/>
      <c r="AA227" s="92"/>
      <c r="AB227" s="92"/>
      <c r="AC227" s="114"/>
      <c r="AD227" s="114"/>
      <c r="AE227" s="92"/>
      <c r="AF227" s="92"/>
      <c r="AG227" s="92"/>
      <c r="AH227" s="92"/>
      <c r="AI227" s="92"/>
      <c r="AJ227" s="92"/>
      <c r="AK227" s="114"/>
      <c r="AL227" s="114"/>
      <c r="AM227" s="114"/>
      <c r="AN227" s="92"/>
      <c r="AO227" s="92"/>
      <c r="AP227" s="92"/>
      <c r="AQ227" s="92"/>
      <c r="AR227" s="92"/>
      <c r="AS227" s="92"/>
      <c r="AT227" s="114"/>
      <c r="AU227" s="114"/>
      <c r="AV227" s="114"/>
      <c r="AW227" s="114"/>
      <c r="AX227" s="114"/>
      <c r="AY227" s="114"/>
      <c r="AZ227" s="114"/>
      <c r="BA227" s="92"/>
      <c r="BB227" s="92"/>
      <c r="BC227" s="92"/>
      <c r="BD227" s="92"/>
      <c r="BE227" s="92"/>
      <c r="BF227" s="92"/>
      <c r="BG227" s="114"/>
      <c r="BH227" s="114"/>
      <c r="BI227" s="114"/>
      <c r="BJ227" s="114"/>
      <c r="BK227" s="92"/>
      <c r="BL227" s="92"/>
      <c r="BM227" s="92"/>
      <c r="BN227" s="92"/>
      <c r="BO227" s="92"/>
      <c r="BP227" s="92"/>
      <c r="BQ227" s="97"/>
      <c r="BR227" s="97"/>
      <c r="BS227" s="115"/>
      <c r="BT227" s="115"/>
      <c r="BU227" s="115"/>
      <c r="BV227" s="115"/>
      <c r="BW227" s="115"/>
      <c r="BX227" s="115"/>
      <c r="BY227" s="116"/>
      <c r="BZ227" s="116"/>
      <c r="CA227" s="115"/>
      <c r="CB227" s="117"/>
      <c r="CC227" s="87"/>
      <c r="CD227" s="100"/>
      <c r="CE227" s="118"/>
      <c r="CF227" s="118"/>
      <c r="CG227" s="118"/>
      <c r="CH227" s="118"/>
      <c r="CI227" s="118"/>
      <c r="CJ227" s="118"/>
      <c r="CK227" s="118"/>
      <c r="CL227" s="118"/>
      <c r="CM227" s="118"/>
      <c r="CN227" s="118"/>
      <c r="CO227" s="118"/>
      <c r="CP227" s="118"/>
      <c r="CQ227" s="118"/>
      <c r="CR227" s="118"/>
      <c r="CS227" s="118"/>
      <c r="CT227" s="118"/>
      <c r="CU227" s="118"/>
      <c r="CV227" s="118"/>
      <c r="CW227" s="118"/>
      <c r="CX227" s="118"/>
      <c r="CY227" s="118"/>
      <c r="CZ227" s="118"/>
      <c r="DA227" s="118"/>
      <c r="DB227" s="118"/>
      <c r="DC227" s="118"/>
      <c r="DD227" s="118"/>
      <c r="DE227" s="118"/>
      <c r="DF227" s="118"/>
      <c r="DG227" s="118"/>
      <c r="DH227" s="118"/>
      <c r="DI227" s="118"/>
      <c r="DJ227" s="118"/>
      <c r="DK227" s="118"/>
      <c r="DL227" s="118"/>
      <c r="DM227" s="118"/>
      <c r="DN227" s="118"/>
      <c r="DO227" s="118"/>
      <c r="DP227" s="118"/>
      <c r="DQ227" s="118"/>
      <c r="DR227" s="118"/>
      <c r="DS227" s="118"/>
      <c r="DT227" s="118"/>
      <c r="DU227" s="118"/>
      <c r="DV227" s="118"/>
      <c r="DW227" s="118"/>
      <c r="DX227" s="118"/>
      <c r="DY227" s="118"/>
      <c r="DZ227" s="118"/>
      <c r="EA227" s="118"/>
      <c r="EB227" s="118"/>
      <c r="EC227" s="118"/>
      <c r="ED227" s="118"/>
    </row>
    <row r="228" ht="15.75" customHeight="1">
      <c r="A228" s="86"/>
      <c r="B228" s="86"/>
      <c r="C228" s="86"/>
      <c r="D228" s="86"/>
      <c r="E228" s="86"/>
      <c r="F228" s="87"/>
      <c r="G228" s="134" t="s">
        <v>533</v>
      </c>
      <c r="H228" s="89"/>
      <c r="I228" s="92"/>
      <c r="J228" s="87"/>
      <c r="K228" s="87"/>
      <c r="L228" s="87"/>
      <c r="M228" s="87"/>
      <c r="N228" s="113" t="str">
        <f t="shared" si="63"/>
        <v/>
      </c>
      <c r="O228" s="95"/>
      <c r="P228" s="93">
        <f t="shared" si="64"/>
        <v>0</v>
      </c>
      <c r="Q228" s="92"/>
      <c r="R228" s="92"/>
      <c r="S228" s="114"/>
      <c r="T228" s="114"/>
      <c r="U228" s="114"/>
      <c r="V228" s="92"/>
      <c r="W228" s="92"/>
      <c r="X228" s="114"/>
      <c r="Y228" s="114"/>
      <c r="Z228" s="114"/>
      <c r="AA228" s="92"/>
      <c r="AB228" s="92"/>
      <c r="AC228" s="114"/>
      <c r="AD228" s="114"/>
      <c r="AE228" s="92"/>
      <c r="AF228" s="92"/>
      <c r="AG228" s="92"/>
      <c r="AH228" s="92"/>
      <c r="AI228" s="92"/>
      <c r="AJ228" s="92"/>
      <c r="AK228" s="114"/>
      <c r="AL228" s="114"/>
      <c r="AM228" s="114"/>
      <c r="AN228" s="92"/>
      <c r="AO228" s="92"/>
      <c r="AP228" s="92"/>
      <c r="AQ228" s="92"/>
      <c r="AR228" s="92"/>
      <c r="AS228" s="92"/>
      <c r="AT228" s="114"/>
      <c r="AU228" s="114"/>
      <c r="AV228" s="114"/>
      <c r="AW228" s="114"/>
      <c r="AX228" s="114"/>
      <c r="AY228" s="114"/>
      <c r="AZ228" s="114"/>
      <c r="BA228" s="92"/>
      <c r="BB228" s="92"/>
      <c r="BC228" s="92"/>
      <c r="BD228" s="92"/>
      <c r="BE228" s="92"/>
      <c r="BF228" s="92"/>
      <c r="BG228" s="114"/>
      <c r="BH228" s="114"/>
      <c r="BI228" s="114"/>
      <c r="BJ228" s="114"/>
      <c r="BK228" s="92"/>
      <c r="BL228" s="92"/>
      <c r="BM228" s="92"/>
      <c r="BN228" s="92"/>
      <c r="BO228" s="92"/>
      <c r="BP228" s="92"/>
      <c r="BQ228" s="97"/>
      <c r="BR228" s="97"/>
      <c r="BS228" s="115"/>
      <c r="BT228" s="115"/>
      <c r="BU228" s="115"/>
      <c r="BV228" s="115"/>
      <c r="BW228" s="115"/>
      <c r="BX228" s="115"/>
      <c r="BY228" s="116"/>
      <c r="BZ228" s="116"/>
      <c r="CA228" s="115"/>
      <c r="CB228" s="117"/>
      <c r="CC228" s="87"/>
      <c r="CD228" s="100"/>
      <c r="CE228" s="118"/>
      <c r="CF228" s="118"/>
      <c r="CG228" s="118"/>
      <c r="CH228" s="118"/>
      <c r="CI228" s="118"/>
      <c r="CJ228" s="118"/>
      <c r="CK228" s="118"/>
      <c r="CL228" s="118"/>
      <c r="CM228" s="118"/>
      <c r="CN228" s="118"/>
      <c r="CO228" s="118"/>
      <c r="CP228" s="118"/>
      <c r="CQ228" s="118"/>
      <c r="CR228" s="118"/>
      <c r="CS228" s="118"/>
      <c r="CT228" s="118"/>
      <c r="CU228" s="118"/>
      <c r="CV228" s="118"/>
      <c r="CW228" s="118"/>
      <c r="CX228" s="118"/>
      <c r="CY228" s="118"/>
      <c r="CZ228" s="118"/>
      <c r="DA228" s="118"/>
      <c r="DB228" s="118"/>
      <c r="DC228" s="118"/>
      <c r="DD228" s="118"/>
      <c r="DE228" s="118"/>
      <c r="DF228" s="118"/>
      <c r="DG228" s="118"/>
      <c r="DH228" s="118"/>
      <c r="DI228" s="118"/>
      <c r="DJ228" s="118"/>
      <c r="DK228" s="118"/>
      <c r="DL228" s="118"/>
      <c r="DM228" s="118"/>
      <c r="DN228" s="118"/>
      <c r="DO228" s="118"/>
      <c r="DP228" s="118"/>
      <c r="DQ228" s="118"/>
      <c r="DR228" s="118"/>
      <c r="DS228" s="118"/>
      <c r="DT228" s="118"/>
      <c r="DU228" s="118"/>
      <c r="DV228" s="118"/>
      <c r="DW228" s="118"/>
      <c r="DX228" s="118"/>
      <c r="DY228" s="118"/>
      <c r="DZ228" s="118"/>
      <c r="EA228" s="118"/>
      <c r="EB228" s="118"/>
      <c r="EC228" s="118"/>
      <c r="ED228" s="118"/>
    </row>
    <row r="229" ht="15.75" customHeight="1">
      <c r="A229" s="86"/>
      <c r="B229" s="86"/>
      <c r="C229" s="86"/>
      <c r="D229" s="86"/>
      <c r="E229" s="86"/>
      <c r="F229" s="87"/>
      <c r="G229" s="134" t="s">
        <v>533</v>
      </c>
      <c r="H229" s="89"/>
      <c r="I229" s="92"/>
      <c r="J229" s="87"/>
      <c r="K229" s="87"/>
      <c r="L229" s="87"/>
      <c r="M229" s="87"/>
      <c r="N229" s="113" t="str">
        <f t="shared" si="63"/>
        <v/>
      </c>
      <c r="O229" s="95"/>
      <c r="P229" s="93">
        <f t="shared" si="64"/>
        <v>0</v>
      </c>
      <c r="Q229" s="92"/>
      <c r="R229" s="92"/>
      <c r="S229" s="114"/>
      <c r="T229" s="114"/>
      <c r="U229" s="114"/>
      <c r="V229" s="92"/>
      <c r="W229" s="92"/>
      <c r="X229" s="114"/>
      <c r="Y229" s="114"/>
      <c r="Z229" s="114"/>
      <c r="AA229" s="92"/>
      <c r="AB229" s="92"/>
      <c r="AC229" s="114"/>
      <c r="AD229" s="114"/>
      <c r="AE229" s="92"/>
      <c r="AF229" s="92"/>
      <c r="AG229" s="92"/>
      <c r="AH229" s="92"/>
      <c r="AI229" s="92"/>
      <c r="AJ229" s="92"/>
      <c r="AK229" s="114"/>
      <c r="AL229" s="114"/>
      <c r="AM229" s="114"/>
      <c r="AN229" s="92"/>
      <c r="AO229" s="92"/>
      <c r="AP229" s="92"/>
      <c r="AQ229" s="92"/>
      <c r="AR229" s="92"/>
      <c r="AS229" s="92"/>
      <c r="AT229" s="114"/>
      <c r="AU229" s="114"/>
      <c r="AV229" s="114"/>
      <c r="AW229" s="114"/>
      <c r="AX229" s="114"/>
      <c r="AY229" s="114"/>
      <c r="AZ229" s="114"/>
      <c r="BA229" s="92"/>
      <c r="BB229" s="92"/>
      <c r="BC229" s="92"/>
      <c r="BD229" s="92"/>
      <c r="BE229" s="92"/>
      <c r="BF229" s="92"/>
      <c r="BG229" s="114"/>
      <c r="BH229" s="114"/>
      <c r="BI229" s="114"/>
      <c r="BJ229" s="114"/>
      <c r="BK229" s="92"/>
      <c r="BL229" s="92"/>
      <c r="BM229" s="92"/>
      <c r="BN229" s="92"/>
      <c r="BO229" s="92"/>
      <c r="BP229" s="92"/>
      <c r="BQ229" s="97"/>
      <c r="BR229" s="97"/>
      <c r="BS229" s="115"/>
      <c r="BT229" s="115"/>
      <c r="BU229" s="115"/>
      <c r="BV229" s="115"/>
      <c r="BW229" s="115"/>
      <c r="BX229" s="115"/>
      <c r="BY229" s="116"/>
      <c r="BZ229" s="116"/>
      <c r="CA229" s="115"/>
      <c r="CB229" s="117"/>
      <c r="CC229" s="87"/>
      <c r="CD229" s="100"/>
      <c r="CE229" s="118"/>
      <c r="CF229" s="118"/>
      <c r="CG229" s="118"/>
      <c r="CH229" s="118"/>
      <c r="CI229" s="118"/>
      <c r="CJ229" s="118"/>
      <c r="CK229" s="118"/>
      <c r="CL229" s="118"/>
      <c r="CM229" s="118"/>
      <c r="CN229" s="118"/>
      <c r="CO229" s="118"/>
      <c r="CP229" s="118"/>
      <c r="CQ229" s="118"/>
      <c r="CR229" s="118"/>
      <c r="CS229" s="118"/>
      <c r="CT229" s="118"/>
      <c r="CU229" s="118"/>
      <c r="CV229" s="118"/>
      <c r="CW229" s="118"/>
      <c r="CX229" s="118"/>
      <c r="CY229" s="118"/>
      <c r="CZ229" s="118"/>
      <c r="DA229" s="118"/>
      <c r="DB229" s="118"/>
      <c r="DC229" s="118"/>
      <c r="DD229" s="118"/>
      <c r="DE229" s="118"/>
      <c r="DF229" s="118"/>
      <c r="DG229" s="118"/>
      <c r="DH229" s="118"/>
      <c r="DI229" s="118"/>
      <c r="DJ229" s="118"/>
      <c r="DK229" s="118"/>
      <c r="DL229" s="118"/>
      <c r="DM229" s="118"/>
      <c r="DN229" s="118"/>
      <c r="DO229" s="118"/>
      <c r="DP229" s="118"/>
      <c r="DQ229" s="118"/>
      <c r="DR229" s="118"/>
      <c r="DS229" s="118"/>
      <c r="DT229" s="118"/>
      <c r="DU229" s="118"/>
      <c r="DV229" s="118"/>
      <c r="DW229" s="118"/>
      <c r="DX229" s="118"/>
      <c r="DY229" s="118"/>
      <c r="DZ229" s="118"/>
      <c r="EA229" s="118"/>
      <c r="EB229" s="118"/>
      <c r="EC229" s="118"/>
      <c r="ED229" s="118"/>
    </row>
    <row r="230" ht="15.75" customHeight="1">
      <c r="A230" s="86"/>
      <c r="B230" s="86"/>
      <c r="C230" s="86"/>
      <c r="D230" s="86"/>
      <c r="E230" s="86"/>
      <c r="F230" s="87"/>
      <c r="G230" s="134" t="s">
        <v>533</v>
      </c>
      <c r="H230" s="89"/>
      <c r="I230" s="92"/>
      <c r="J230" s="87"/>
      <c r="K230" s="87"/>
      <c r="L230" s="87"/>
      <c r="M230" s="87"/>
      <c r="N230" s="113" t="str">
        <f t="shared" si="63"/>
        <v/>
      </c>
      <c r="O230" s="95"/>
      <c r="P230" s="93">
        <f t="shared" si="64"/>
        <v>0</v>
      </c>
      <c r="Q230" s="92"/>
      <c r="R230" s="92"/>
      <c r="S230" s="114"/>
      <c r="T230" s="114"/>
      <c r="U230" s="114"/>
      <c r="V230" s="92"/>
      <c r="W230" s="92"/>
      <c r="X230" s="114"/>
      <c r="Y230" s="114"/>
      <c r="Z230" s="114"/>
      <c r="AA230" s="92"/>
      <c r="AB230" s="92"/>
      <c r="AC230" s="114"/>
      <c r="AD230" s="114"/>
      <c r="AE230" s="92"/>
      <c r="AF230" s="92"/>
      <c r="AG230" s="92"/>
      <c r="AH230" s="92"/>
      <c r="AI230" s="92"/>
      <c r="AJ230" s="92"/>
      <c r="AK230" s="114"/>
      <c r="AL230" s="114"/>
      <c r="AM230" s="114"/>
      <c r="AN230" s="92"/>
      <c r="AO230" s="92"/>
      <c r="AP230" s="92"/>
      <c r="AQ230" s="92"/>
      <c r="AR230" s="92"/>
      <c r="AS230" s="92"/>
      <c r="AT230" s="114"/>
      <c r="AU230" s="114"/>
      <c r="AV230" s="114"/>
      <c r="AW230" s="114"/>
      <c r="AX230" s="114"/>
      <c r="AY230" s="114"/>
      <c r="AZ230" s="114"/>
      <c r="BA230" s="92"/>
      <c r="BB230" s="92"/>
      <c r="BC230" s="92"/>
      <c r="BD230" s="92"/>
      <c r="BE230" s="92"/>
      <c r="BF230" s="92"/>
      <c r="BG230" s="114"/>
      <c r="BH230" s="114"/>
      <c r="BI230" s="114"/>
      <c r="BJ230" s="114"/>
      <c r="BK230" s="92"/>
      <c r="BL230" s="92"/>
      <c r="BM230" s="92"/>
      <c r="BN230" s="92"/>
      <c r="BO230" s="92"/>
      <c r="BP230" s="92"/>
      <c r="BQ230" s="97"/>
      <c r="BR230" s="97"/>
      <c r="BS230" s="115"/>
      <c r="BT230" s="115"/>
      <c r="BU230" s="115"/>
      <c r="BV230" s="115"/>
      <c r="BW230" s="115"/>
      <c r="BX230" s="115"/>
      <c r="BY230" s="116"/>
      <c r="BZ230" s="116"/>
      <c r="CA230" s="115"/>
      <c r="CB230" s="117"/>
      <c r="CC230" s="87"/>
      <c r="CD230" s="100"/>
      <c r="CE230" s="118"/>
      <c r="CF230" s="118"/>
      <c r="CG230" s="118"/>
      <c r="CH230" s="118"/>
      <c r="CI230" s="118"/>
      <c r="CJ230" s="118"/>
      <c r="CK230" s="118"/>
      <c r="CL230" s="118"/>
      <c r="CM230" s="118"/>
      <c r="CN230" s="118"/>
      <c r="CO230" s="118"/>
      <c r="CP230" s="118"/>
      <c r="CQ230" s="118"/>
      <c r="CR230" s="118"/>
      <c r="CS230" s="118"/>
      <c r="CT230" s="118"/>
      <c r="CU230" s="118"/>
      <c r="CV230" s="118"/>
      <c r="CW230" s="118"/>
      <c r="CX230" s="118"/>
      <c r="CY230" s="118"/>
      <c r="CZ230" s="118"/>
      <c r="DA230" s="118"/>
      <c r="DB230" s="118"/>
      <c r="DC230" s="118"/>
      <c r="DD230" s="118"/>
      <c r="DE230" s="118"/>
      <c r="DF230" s="118"/>
      <c r="DG230" s="118"/>
      <c r="DH230" s="118"/>
      <c r="DI230" s="118"/>
      <c r="DJ230" s="118"/>
      <c r="DK230" s="118"/>
      <c r="DL230" s="118"/>
      <c r="DM230" s="118"/>
      <c r="DN230" s="118"/>
      <c r="DO230" s="118"/>
      <c r="DP230" s="118"/>
      <c r="DQ230" s="118"/>
      <c r="DR230" s="118"/>
      <c r="DS230" s="118"/>
      <c r="DT230" s="118"/>
      <c r="DU230" s="118"/>
      <c r="DV230" s="118"/>
      <c r="DW230" s="118"/>
      <c r="DX230" s="118"/>
      <c r="DY230" s="118"/>
      <c r="DZ230" s="118"/>
      <c r="EA230" s="118"/>
      <c r="EB230" s="118"/>
      <c r="EC230" s="118"/>
      <c r="ED230" s="118"/>
    </row>
    <row r="231" ht="14.25" customHeight="1">
      <c r="A231" s="86"/>
      <c r="B231" s="86"/>
      <c r="C231" s="86"/>
      <c r="D231" s="86"/>
      <c r="E231" s="86"/>
      <c r="F231" s="87"/>
      <c r="G231" s="135" t="s">
        <v>534</v>
      </c>
      <c r="H231" s="103"/>
      <c r="I231" s="121">
        <f>SUM(I181:I230)</f>
        <v>0</v>
      </c>
      <c r="J231" s="87"/>
      <c r="K231" s="87"/>
      <c r="L231" s="87"/>
      <c r="M231" s="87"/>
      <c r="N231" s="87">
        <f>ROWS(Q180:Q231)</f>
        <v>52</v>
      </c>
      <c r="O231" s="107"/>
      <c r="P231" s="109">
        <f t="shared" ref="P231:CA231" si="65">SUM(P181:P230)</f>
        <v>0</v>
      </c>
      <c r="Q231" s="109">
        <f t="shared" si="65"/>
        <v>0</v>
      </c>
      <c r="R231" s="109">
        <f t="shared" si="65"/>
        <v>0</v>
      </c>
      <c r="S231" s="109">
        <f t="shared" si="65"/>
        <v>0</v>
      </c>
      <c r="T231" s="109">
        <f t="shared" si="65"/>
        <v>0</v>
      </c>
      <c r="U231" s="109">
        <f t="shared" si="65"/>
        <v>0</v>
      </c>
      <c r="V231" s="109">
        <f t="shared" si="65"/>
        <v>0</v>
      </c>
      <c r="W231" s="109">
        <f t="shared" si="65"/>
        <v>0</v>
      </c>
      <c r="X231" s="109">
        <f t="shared" si="65"/>
        <v>0</v>
      </c>
      <c r="Y231" s="109">
        <f t="shared" si="65"/>
        <v>0</v>
      </c>
      <c r="Z231" s="109">
        <f t="shared" si="65"/>
        <v>0</v>
      </c>
      <c r="AA231" s="109">
        <f t="shared" si="65"/>
        <v>0</v>
      </c>
      <c r="AB231" s="109">
        <f t="shared" si="65"/>
        <v>0</v>
      </c>
      <c r="AC231" s="109">
        <f t="shared" si="65"/>
        <v>0</v>
      </c>
      <c r="AD231" s="109">
        <f t="shared" si="65"/>
        <v>0</v>
      </c>
      <c r="AE231" s="109">
        <f t="shared" si="65"/>
        <v>0</v>
      </c>
      <c r="AF231" s="109">
        <f t="shared" si="65"/>
        <v>0</v>
      </c>
      <c r="AG231" s="109">
        <f t="shared" si="65"/>
        <v>0</v>
      </c>
      <c r="AH231" s="109">
        <f t="shared" si="65"/>
        <v>0</v>
      </c>
      <c r="AI231" s="109">
        <f t="shared" si="65"/>
        <v>0</v>
      </c>
      <c r="AJ231" s="109">
        <f t="shared" si="65"/>
        <v>0</v>
      </c>
      <c r="AK231" s="109">
        <f t="shared" si="65"/>
        <v>0</v>
      </c>
      <c r="AL231" s="109">
        <f t="shared" si="65"/>
        <v>0</v>
      </c>
      <c r="AM231" s="109">
        <f t="shared" si="65"/>
        <v>0</v>
      </c>
      <c r="AN231" s="109">
        <f t="shared" si="65"/>
        <v>0</v>
      </c>
      <c r="AO231" s="109">
        <f t="shared" si="65"/>
        <v>0</v>
      </c>
      <c r="AP231" s="109">
        <f t="shared" si="65"/>
        <v>0</v>
      </c>
      <c r="AQ231" s="109">
        <f t="shared" si="65"/>
        <v>0</v>
      </c>
      <c r="AR231" s="109">
        <f t="shared" si="65"/>
        <v>0</v>
      </c>
      <c r="AS231" s="109">
        <f t="shared" si="65"/>
        <v>0</v>
      </c>
      <c r="AT231" s="109">
        <f t="shared" si="65"/>
        <v>0</v>
      </c>
      <c r="AU231" s="109">
        <f t="shared" si="65"/>
        <v>0</v>
      </c>
      <c r="AV231" s="109">
        <f t="shared" si="65"/>
        <v>0</v>
      </c>
      <c r="AW231" s="109">
        <f t="shared" si="65"/>
        <v>0</v>
      </c>
      <c r="AX231" s="109">
        <f t="shared" si="65"/>
        <v>0</v>
      </c>
      <c r="AY231" s="109">
        <f t="shared" si="65"/>
        <v>0</v>
      </c>
      <c r="AZ231" s="109">
        <f t="shared" si="65"/>
        <v>0</v>
      </c>
      <c r="BA231" s="109">
        <f t="shared" si="65"/>
        <v>0</v>
      </c>
      <c r="BB231" s="109">
        <f t="shared" si="65"/>
        <v>0</v>
      </c>
      <c r="BC231" s="109">
        <f t="shared" si="65"/>
        <v>0</v>
      </c>
      <c r="BD231" s="109">
        <f t="shared" si="65"/>
        <v>0</v>
      </c>
      <c r="BE231" s="109">
        <f t="shared" si="65"/>
        <v>0</v>
      </c>
      <c r="BF231" s="109">
        <f t="shared" si="65"/>
        <v>0</v>
      </c>
      <c r="BG231" s="109">
        <f t="shared" si="65"/>
        <v>0</v>
      </c>
      <c r="BH231" s="109">
        <f t="shared" si="65"/>
        <v>0</v>
      </c>
      <c r="BI231" s="109">
        <f t="shared" si="65"/>
        <v>0</v>
      </c>
      <c r="BJ231" s="109">
        <f t="shared" si="65"/>
        <v>0</v>
      </c>
      <c r="BK231" s="109">
        <f t="shared" si="65"/>
        <v>0</v>
      </c>
      <c r="BL231" s="109">
        <f t="shared" si="65"/>
        <v>0</v>
      </c>
      <c r="BM231" s="109">
        <f t="shared" si="65"/>
        <v>0</v>
      </c>
      <c r="BN231" s="109">
        <f t="shared" si="65"/>
        <v>0</v>
      </c>
      <c r="BO231" s="109">
        <f t="shared" si="65"/>
        <v>0</v>
      </c>
      <c r="BP231" s="109">
        <f t="shared" si="65"/>
        <v>0</v>
      </c>
      <c r="BQ231" s="122">
        <f t="shared" si="65"/>
        <v>0</v>
      </c>
      <c r="BR231" s="122">
        <f t="shared" si="65"/>
        <v>0</v>
      </c>
      <c r="BS231" s="122">
        <f t="shared" si="65"/>
        <v>0</v>
      </c>
      <c r="BT231" s="122">
        <f t="shared" si="65"/>
        <v>0</v>
      </c>
      <c r="BU231" s="122">
        <f t="shared" si="65"/>
        <v>0</v>
      </c>
      <c r="BV231" s="122">
        <f t="shared" si="65"/>
        <v>0</v>
      </c>
      <c r="BW231" s="122">
        <f t="shared" si="65"/>
        <v>0</v>
      </c>
      <c r="BX231" s="122">
        <f t="shared" si="65"/>
        <v>0</v>
      </c>
      <c r="BY231" s="122">
        <f t="shared" si="65"/>
        <v>0</v>
      </c>
      <c r="BZ231" s="122">
        <f t="shared" si="65"/>
        <v>0</v>
      </c>
      <c r="CA231" s="122">
        <f t="shared" si="65"/>
        <v>0</v>
      </c>
      <c r="CB231" s="87"/>
      <c r="CC231" s="87"/>
      <c r="CD231" s="100"/>
      <c r="CE231" s="118"/>
      <c r="CF231" s="118"/>
      <c r="CG231" s="118"/>
      <c r="CH231" s="118"/>
      <c r="CI231" s="118"/>
      <c r="CJ231" s="118"/>
      <c r="CK231" s="118"/>
      <c r="CL231" s="118"/>
      <c r="CM231" s="118"/>
      <c r="CN231" s="118"/>
      <c r="CO231" s="118"/>
      <c r="CP231" s="118"/>
      <c r="CQ231" s="118"/>
      <c r="CR231" s="118"/>
      <c r="CS231" s="118"/>
      <c r="CT231" s="118"/>
      <c r="CU231" s="118"/>
      <c r="CV231" s="118"/>
      <c r="CW231" s="118"/>
      <c r="CX231" s="118"/>
      <c r="CY231" s="118"/>
      <c r="CZ231" s="118"/>
      <c r="DA231" s="118"/>
      <c r="DB231" s="118"/>
      <c r="DC231" s="118"/>
      <c r="DD231" s="118"/>
      <c r="DE231" s="118"/>
      <c r="DF231" s="118"/>
      <c r="DG231" s="118"/>
      <c r="DH231" s="118"/>
      <c r="DI231" s="118"/>
      <c r="DJ231" s="118"/>
      <c r="DK231" s="118"/>
      <c r="DL231" s="118"/>
      <c r="DM231" s="118"/>
      <c r="DN231" s="118"/>
      <c r="DO231" s="118"/>
      <c r="DP231" s="118"/>
      <c r="DQ231" s="118"/>
      <c r="DR231" s="118"/>
      <c r="DS231" s="118"/>
      <c r="DT231" s="118"/>
      <c r="DU231" s="118"/>
      <c r="DV231" s="118"/>
      <c r="DW231" s="118"/>
      <c r="DX231" s="118"/>
      <c r="DY231" s="118"/>
      <c r="DZ231" s="118"/>
      <c r="EA231" s="118"/>
      <c r="EB231" s="118"/>
      <c r="EC231" s="118"/>
      <c r="ED231" s="118"/>
    </row>
    <row r="232" ht="14.25" customHeight="1">
      <c r="A232" s="48"/>
      <c r="B232" s="48"/>
      <c r="C232" s="48"/>
      <c r="D232" s="48"/>
      <c r="E232" s="48"/>
      <c r="F232" s="56"/>
      <c r="G232" s="56"/>
      <c r="H232" s="56"/>
      <c r="I232" s="56"/>
      <c r="J232" s="56"/>
      <c r="K232" s="56"/>
      <c r="L232" s="56"/>
      <c r="M232" s="56"/>
      <c r="N232" s="56"/>
      <c r="O232" s="56"/>
      <c r="P232" s="56"/>
      <c r="Q232" s="56"/>
      <c r="R232" s="60"/>
      <c r="S232" s="56"/>
      <c r="T232" s="56"/>
      <c r="U232" s="60"/>
      <c r="V232" s="56"/>
      <c r="W232" s="60"/>
      <c r="X232" s="60"/>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6"/>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c r="DI232" s="110"/>
      <c r="DJ232" s="110"/>
      <c r="DK232" s="110"/>
      <c r="DL232" s="110"/>
      <c r="DM232" s="110"/>
      <c r="DN232" s="110"/>
      <c r="DO232" s="110"/>
      <c r="DP232" s="110"/>
      <c r="DQ232" s="110"/>
      <c r="DR232" s="110"/>
      <c r="DS232" s="110"/>
      <c r="DT232" s="110"/>
      <c r="DU232" s="110"/>
      <c r="DV232" s="110"/>
      <c r="DW232" s="110"/>
      <c r="DX232" s="110"/>
      <c r="DY232" s="110"/>
      <c r="DZ232" s="110"/>
      <c r="EA232" s="110"/>
      <c r="EB232" s="110"/>
      <c r="EC232" s="110"/>
      <c r="ED232" s="110"/>
    </row>
    <row r="233" ht="14.25" customHeight="1">
      <c r="A233" s="48"/>
      <c r="B233" s="48"/>
      <c r="C233" s="48"/>
      <c r="D233" s="48"/>
      <c r="E233" s="48"/>
      <c r="F233" s="54"/>
      <c r="G233" s="55" t="s">
        <v>535</v>
      </c>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6"/>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c r="DI233" s="110"/>
      <c r="DJ233" s="110"/>
      <c r="DK233" s="110"/>
      <c r="DL233" s="110"/>
      <c r="DM233" s="110"/>
      <c r="DN233" s="110"/>
      <c r="DO233" s="110"/>
      <c r="DP233" s="110"/>
      <c r="DQ233" s="110"/>
      <c r="DR233" s="110"/>
      <c r="DS233" s="110"/>
      <c r="DT233" s="110"/>
      <c r="DU233" s="110"/>
      <c r="DV233" s="110"/>
      <c r="DW233" s="110"/>
      <c r="DX233" s="110"/>
      <c r="DY233" s="110"/>
      <c r="DZ233" s="110"/>
      <c r="EA233" s="110"/>
      <c r="EB233" s="110"/>
      <c r="EC233" s="110"/>
      <c r="ED233" s="110"/>
    </row>
    <row r="234" ht="14.25" customHeight="1">
      <c r="A234" s="48"/>
      <c r="B234" s="48"/>
      <c r="C234" s="48"/>
      <c r="D234" s="48"/>
      <c r="E234" s="48"/>
      <c r="F234" s="54"/>
      <c r="G234" s="57" t="s">
        <v>430</v>
      </c>
      <c r="H234" s="56"/>
      <c r="I234" s="56"/>
      <c r="J234" s="56"/>
      <c r="K234" s="56"/>
      <c r="L234" s="56"/>
      <c r="M234" s="56"/>
      <c r="N234" s="57" t="s">
        <v>431</v>
      </c>
      <c r="O234" s="57"/>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6"/>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0"/>
      <c r="DJ234" s="110"/>
      <c r="DK234" s="110"/>
      <c r="DL234" s="110"/>
      <c r="DM234" s="110"/>
      <c r="DN234" s="110"/>
      <c r="DO234" s="110"/>
      <c r="DP234" s="110"/>
      <c r="DQ234" s="110"/>
      <c r="DR234" s="110"/>
      <c r="DS234" s="110"/>
      <c r="DT234" s="110"/>
      <c r="DU234" s="110"/>
      <c r="DV234" s="110"/>
      <c r="DW234" s="110"/>
      <c r="DX234" s="110"/>
      <c r="DY234" s="110"/>
      <c r="DZ234" s="110"/>
      <c r="EA234" s="110"/>
      <c r="EB234" s="110"/>
      <c r="EC234" s="110"/>
      <c r="ED234" s="110"/>
    </row>
    <row r="235" ht="14.25" customHeight="1">
      <c r="A235" s="48"/>
      <c r="B235" s="48"/>
      <c r="C235" s="48"/>
      <c r="D235" s="48"/>
      <c r="E235" s="48"/>
      <c r="F235" s="54"/>
      <c r="G235" s="57"/>
      <c r="H235" s="56"/>
      <c r="I235" s="56"/>
      <c r="J235" s="56"/>
      <c r="K235" s="56"/>
      <c r="L235" s="56"/>
      <c r="M235" s="56"/>
      <c r="N235" s="58"/>
      <c r="O235" s="56"/>
      <c r="P235" s="59"/>
      <c r="Q235" s="58"/>
      <c r="R235" s="111"/>
      <c r="S235" s="58"/>
      <c r="T235" s="58"/>
      <c r="U235" s="111"/>
      <c r="V235" s="58"/>
      <c r="W235" s="111"/>
      <c r="X235" s="111"/>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6"/>
      <c r="CC235" s="56"/>
      <c r="CD235" s="6"/>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G235" s="110"/>
      <c r="DH235" s="110"/>
      <c r="DI235" s="110"/>
      <c r="DJ235" s="110"/>
      <c r="DK235" s="110"/>
      <c r="DL235" s="110"/>
      <c r="DM235" s="110"/>
      <c r="DN235" s="110"/>
      <c r="DO235" s="110"/>
      <c r="DP235" s="110"/>
      <c r="DQ235" s="110"/>
      <c r="DR235" s="110"/>
      <c r="DS235" s="110"/>
      <c r="DT235" s="110"/>
      <c r="DU235" s="110"/>
      <c r="DV235" s="110"/>
      <c r="DW235" s="110"/>
      <c r="DX235" s="110"/>
      <c r="DY235" s="110"/>
      <c r="DZ235" s="110"/>
      <c r="EA235" s="110"/>
      <c r="EB235" s="110"/>
      <c r="EC235" s="110"/>
      <c r="ED235" s="110"/>
    </row>
    <row r="236" ht="54.75" customHeight="1">
      <c r="A236" s="136"/>
      <c r="B236" s="136"/>
      <c r="C236" s="136"/>
      <c r="D236" s="136"/>
      <c r="E236" s="136"/>
      <c r="F236" s="137"/>
      <c r="G236" s="138"/>
      <c r="H236" s="139"/>
      <c r="I236" s="139"/>
      <c r="J236" s="139"/>
      <c r="K236" s="139"/>
      <c r="L236" s="139"/>
      <c r="M236" s="139"/>
      <c r="N236" s="61"/>
      <c r="O236" s="55"/>
      <c r="P236" s="59"/>
      <c r="Q236" s="62" t="s">
        <v>432</v>
      </c>
      <c r="R236" s="63"/>
      <c r="S236" s="64" t="s">
        <v>433</v>
      </c>
      <c r="T236" s="11"/>
      <c r="U236" s="63"/>
      <c r="V236" s="62" t="s">
        <v>434</v>
      </c>
      <c r="W236" s="63"/>
      <c r="X236" s="65" t="s">
        <v>435</v>
      </c>
      <c r="Y236" s="11"/>
      <c r="Z236" s="63"/>
      <c r="AA236" s="66" t="s">
        <v>436</v>
      </c>
      <c r="AB236" s="63"/>
      <c r="AC236" s="65" t="s">
        <v>437</v>
      </c>
      <c r="AD236" s="63"/>
      <c r="AE236" s="66" t="s">
        <v>438</v>
      </c>
      <c r="AF236" s="11"/>
      <c r="AG236" s="11"/>
      <c r="AH236" s="11"/>
      <c r="AI236" s="11"/>
      <c r="AJ236" s="12"/>
      <c r="AK236" s="64" t="s">
        <v>439</v>
      </c>
      <c r="AL236" s="11"/>
      <c r="AM236" s="12"/>
      <c r="AN236" s="62" t="s">
        <v>440</v>
      </c>
      <c r="AO236" s="11"/>
      <c r="AP236" s="11"/>
      <c r="AQ236" s="11"/>
      <c r="AR236" s="11"/>
      <c r="AS236" s="12"/>
      <c r="AT236" s="64" t="s">
        <v>441</v>
      </c>
      <c r="AU236" s="11"/>
      <c r="AV236" s="11"/>
      <c r="AW236" s="11"/>
      <c r="AX236" s="11"/>
      <c r="AY236" s="11"/>
      <c r="AZ236" s="12"/>
      <c r="BA236" s="62" t="s">
        <v>442</v>
      </c>
      <c r="BB236" s="11"/>
      <c r="BC236" s="11"/>
      <c r="BD236" s="11"/>
      <c r="BE236" s="11"/>
      <c r="BF236" s="12"/>
      <c r="BG236" s="64" t="s">
        <v>443</v>
      </c>
      <c r="BH236" s="11"/>
      <c r="BI236" s="11"/>
      <c r="BJ236" s="12"/>
      <c r="BK236" s="62" t="s">
        <v>444</v>
      </c>
      <c r="BL236" s="11"/>
      <c r="BM236" s="11"/>
      <c r="BN236" s="11"/>
      <c r="BO236" s="11"/>
      <c r="BP236" s="11"/>
      <c r="BQ236" s="11"/>
      <c r="BR236" s="12"/>
      <c r="BS236" s="62" t="s">
        <v>445</v>
      </c>
      <c r="BT236" s="11"/>
      <c r="BU236" s="11"/>
      <c r="BV236" s="11"/>
      <c r="BW236" s="11"/>
      <c r="BX236" s="12"/>
      <c r="BY236" s="64" t="s">
        <v>446</v>
      </c>
      <c r="BZ236" s="12"/>
      <c r="CA236" s="67" t="s">
        <v>447</v>
      </c>
      <c r="CB236" s="139"/>
      <c r="CC236" s="139"/>
      <c r="CD236" s="25"/>
      <c r="CE236" s="140"/>
      <c r="CF236" s="140"/>
      <c r="CG236" s="140"/>
      <c r="CH236" s="140"/>
      <c r="CI236" s="140"/>
      <c r="CJ236" s="140"/>
      <c r="CK236" s="140"/>
      <c r="CL236" s="140"/>
      <c r="CM236" s="140"/>
      <c r="CN236" s="140"/>
      <c r="CO236" s="140"/>
      <c r="CP236" s="140"/>
      <c r="CQ236" s="140"/>
      <c r="CR236" s="140"/>
      <c r="CS236" s="140"/>
      <c r="CT236" s="140"/>
      <c r="CU236" s="140"/>
      <c r="CV236" s="140"/>
      <c r="CW236" s="140"/>
      <c r="CX236" s="140"/>
      <c r="CY236" s="140"/>
      <c r="CZ236" s="140"/>
      <c r="DA236" s="140"/>
      <c r="DB236" s="140"/>
      <c r="DC236" s="140"/>
      <c r="DD236" s="140"/>
      <c r="DE236" s="140"/>
      <c r="DF236" s="140"/>
      <c r="DG236" s="140"/>
      <c r="DH236" s="140"/>
      <c r="DI236" s="140"/>
      <c r="DJ236" s="140"/>
      <c r="DK236" s="140"/>
      <c r="DL236" s="140"/>
      <c r="DM236" s="140"/>
      <c r="DN236" s="140"/>
      <c r="DO236" s="140"/>
      <c r="DP236" s="140"/>
      <c r="DQ236" s="140"/>
      <c r="DR236" s="140"/>
      <c r="DS236" s="140"/>
      <c r="DT236" s="140"/>
      <c r="DU236" s="140"/>
      <c r="DV236" s="140"/>
      <c r="DW236" s="140"/>
      <c r="DX236" s="140"/>
      <c r="DY236" s="140"/>
      <c r="DZ236" s="140"/>
      <c r="EA236" s="140"/>
      <c r="EB236" s="140"/>
      <c r="EC236" s="140"/>
      <c r="ED236" s="140"/>
    </row>
    <row r="237" ht="222.75" customHeight="1">
      <c r="A237" s="48"/>
      <c r="B237" s="48"/>
      <c r="C237" s="48"/>
      <c r="D237" s="48"/>
      <c r="E237" s="48"/>
      <c r="F237" s="54"/>
      <c r="G237" s="68" t="s">
        <v>536</v>
      </c>
      <c r="H237" s="69"/>
      <c r="I237" s="71" t="s">
        <v>537</v>
      </c>
      <c r="J237" s="56"/>
      <c r="K237" s="56"/>
      <c r="L237" s="56"/>
      <c r="M237" s="56"/>
      <c r="N237" s="71" t="s">
        <v>453</v>
      </c>
      <c r="O237" s="73"/>
      <c r="P237" s="71" t="s">
        <v>523</v>
      </c>
      <c r="Q237" s="74" t="s">
        <v>455</v>
      </c>
      <c r="R237" s="75" t="s">
        <v>456</v>
      </c>
      <c r="S237" s="76" t="s">
        <v>457</v>
      </c>
      <c r="T237" s="76" t="s">
        <v>458</v>
      </c>
      <c r="U237" s="77" t="s">
        <v>459</v>
      </c>
      <c r="V237" s="74" t="s">
        <v>460</v>
      </c>
      <c r="W237" s="75" t="s">
        <v>461</v>
      </c>
      <c r="X237" s="78" t="s">
        <v>462</v>
      </c>
      <c r="Y237" s="76" t="s">
        <v>463</v>
      </c>
      <c r="Z237" s="79" t="s">
        <v>464</v>
      </c>
      <c r="AA237" s="80" t="s">
        <v>465</v>
      </c>
      <c r="AB237" s="75" t="s">
        <v>466</v>
      </c>
      <c r="AC237" s="81" t="s">
        <v>467</v>
      </c>
      <c r="AD237" s="79" t="s">
        <v>468</v>
      </c>
      <c r="AE237" s="82" t="s">
        <v>469</v>
      </c>
      <c r="AF237" s="82" t="s">
        <v>470</v>
      </c>
      <c r="AG237" s="82" t="s">
        <v>471</v>
      </c>
      <c r="AH237" s="82" t="s">
        <v>472</v>
      </c>
      <c r="AI237" s="82" t="s">
        <v>473</v>
      </c>
      <c r="AJ237" s="82" t="s">
        <v>474</v>
      </c>
      <c r="AK237" s="83" t="s">
        <v>475</v>
      </c>
      <c r="AL237" s="83" t="s">
        <v>476</v>
      </c>
      <c r="AM237" s="84" t="s">
        <v>477</v>
      </c>
      <c r="AN237" s="85" t="s">
        <v>478</v>
      </c>
      <c r="AO237" s="82" t="s">
        <v>479</v>
      </c>
      <c r="AP237" s="82" t="s">
        <v>480</v>
      </c>
      <c r="AQ237" s="82" t="s">
        <v>481</v>
      </c>
      <c r="AR237" s="82" t="s">
        <v>482</v>
      </c>
      <c r="AS237" s="85" t="s">
        <v>483</v>
      </c>
      <c r="AT237" s="84" t="s">
        <v>484</v>
      </c>
      <c r="AU237" s="84" t="s">
        <v>485</v>
      </c>
      <c r="AV237" s="84" t="s">
        <v>486</v>
      </c>
      <c r="AW237" s="83" t="s">
        <v>487</v>
      </c>
      <c r="AX237" s="84" t="s">
        <v>488</v>
      </c>
      <c r="AY237" s="84" t="s">
        <v>489</v>
      </c>
      <c r="AZ237" s="84" t="s">
        <v>490</v>
      </c>
      <c r="BA237" s="85" t="s">
        <v>491</v>
      </c>
      <c r="BB237" s="85" t="s">
        <v>492</v>
      </c>
      <c r="BC237" s="85" t="s">
        <v>493</v>
      </c>
      <c r="BD237" s="85" t="s">
        <v>494</v>
      </c>
      <c r="BE237" s="85" t="s">
        <v>495</v>
      </c>
      <c r="BF237" s="85" t="s">
        <v>496</v>
      </c>
      <c r="BG237" s="83" t="s">
        <v>497</v>
      </c>
      <c r="BH237" s="83" t="s">
        <v>498</v>
      </c>
      <c r="BI237" s="83" t="s">
        <v>499</v>
      </c>
      <c r="BJ237" s="83" t="s">
        <v>500</v>
      </c>
      <c r="BK237" s="85" t="s">
        <v>501</v>
      </c>
      <c r="BL237" s="85" t="s">
        <v>502</v>
      </c>
      <c r="BM237" s="85" t="s">
        <v>503</v>
      </c>
      <c r="BN237" s="85" t="s">
        <v>504</v>
      </c>
      <c r="BO237" s="85" t="s">
        <v>505</v>
      </c>
      <c r="BP237" s="85" t="s">
        <v>506</v>
      </c>
      <c r="BQ237" s="85" t="s">
        <v>507</v>
      </c>
      <c r="BR237" s="85" t="s">
        <v>508</v>
      </c>
      <c r="BS237" s="85" t="s">
        <v>509</v>
      </c>
      <c r="BT237" s="85" t="s">
        <v>510</v>
      </c>
      <c r="BU237" s="85" t="s">
        <v>511</v>
      </c>
      <c r="BV237" s="85" t="s">
        <v>512</v>
      </c>
      <c r="BW237" s="85" t="s">
        <v>513</v>
      </c>
      <c r="BX237" s="85" t="s">
        <v>514</v>
      </c>
      <c r="BY237" s="83" t="s">
        <v>515</v>
      </c>
      <c r="BZ237" s="83" t="s">
        <v>516</v>
      </c>
      <c r="CA237" s="85" t="s">
        <v>517</v>
      </c>
      <c r="CB237" s="56"/>
      <c r="CC237" s="56"/>
      <c r="CD237" s="6"/>
      <c r="CE237" s="110"/>
      <c r="CF237" s="110"/>
      <c r="CG237" s="110"/>
      <c r="CH237" s="110"/>
      <c r="CI237" s="110"/>
      <c r="CJ237" s="110"/>
      <c r="CK237" s="110"/>
      <c r="CL237" s="110"/>
      <c r="CM237" s="110"/>
      <c r="CN237" s="110"/>
      <c r="CO237" s="110"/>
      <c r="CP237" s="110"/>
      <c r="CQ237" s="110"/>
      <c r="CR237" s="110"/>
      <c r="CS237" s="110"/>
      <c r="CT237" s="110"/>
      <c r="CU237" s="110"/>
      <c r="CV237" s="110"/>
      <c r="CW237" s="110"/>
      <c r="CX237" s="110"/>
      <c r="CY237" s="110"/>
      <c r="CZ237" s="110"/>
      <c r="DA237" s="110"/>
      <c r="DB237" s="110"/>
      <c r="DC237" s="110"/>
      <c r="DD237" s="110"/>
      <c r="DE237" s="110"/>
      <c r="DF237" s="110"/>
      <c r="DG237" s="110"/>
      <c r="DH237" s="110"/>
      <c r="DI237" s="110"/>
      <c r="DJ237" s="110"/>
      <c r="DK237" s="110"/>
      <c r="DL237" s="110"/>
      <c r="DM237" s="110"/>
      <c r="DN237" s="110"/>
      <c r="DO237" s="110"/>
      <c r="DP237" s="110"/>
      <c r="DQ237" s="110"/>
      <c r="DR237" s="110"/>
      <c r="DS237" s="110"/>
      <c r="DT237" s="110"/>
      <c r="DU237" s="110"/>
      <c r="DV237" s="110"/>
      <c r="DW237" s="110"/>
      <c r="DX237" s="110"/>
      <c r="DY237" s="110"/>
      <c r="DZ237" s="110"/>
      <c r="EA237" s="110"/>
      <c r="EB237" s="110"/>
      <c r="EC237" s="110"/>
      <c r="ED237" s="110"/>
    </row>
    <row r="238" ht="14.25" customHeight="1">
      <c r="A238" s="86"/>
      <c r="B238" s="86"/>
      <c r="C238" s="86"/>
      <c r="D238" s="86"/>
      <c r="E238" s="86"/>
      <c r="F238" s="87"/>
      <c r="G238" s="134" t="s">
        <v>535</v>
      </c>
      <c r="H238" s="89"/>
      <c r="I238" s="92"/>
      <c r="J238" s="87"/>
      <c r="K238" s="87"/>
      <c r="L238" s="87"/>
      <c r="M238" s="87"/>
      <c r="N238" s="113" t="str">
        <f t="shared" ref="N238:N287" si="66">IF(I238&lt;&gt;0,(P238)/I238,"")</f>
        <v/>
      </c>
      <c r="O238" s="95"/>
      <c r="P238" s="93">
        <f t="shared" ref="P238:P287" si="67">SUM(Q238:CA238)</f>
        <v>0</v>
      </c>
      <c r="Q238" s="92"/>
      <c r="R238" s="92"/>
      <c r="S238" s="114"/>
      <c r="T238" s="114"/>
      <c r="U238" s="114"/>
      <c r="V238" s="92"/>
      <c r="W238" s="92"/>
      <c r="X238" s="114"/>
      <c r="Y238" s="114"/>
      <c r="Z238" s="114"/>
      <c r="AA238" s="92"/>
      <c r="AB238" s="92"/>
      <c r="AC238" s="114"/>
      <c r="AD238" s="114"/>
      <c r="AE238" s="92"/>
      <c r="AF238" s="92"/>
      <c r="AG238" s="92"/>
      <c r="AH238" s="92"/>
      <c r="AI238" s="92"/>
      <c r="AJ238" s="92"/>
      <c r="AK238" s="114"/>
      <c r="AL238" s="114"/>
      <c r="AM238" s="114"/>
      <c r="AN238" s="92"/>
      <c r="AO238" s="92"/>
      <c r="AP238" s="92"/>
      <c r="AQ238" s="92"/>
      <c r="AR238" s="92"/>
      <c r="AS238" s="92"/>
      <c r="AT238" s="114"/>
      <c r="AU238" s="114"/>
      <c r="AV238" s="114"/>
      <c r="AW238" s="114"/>
      <c r="AX238" s="114"/>
      <c r="AY238" s="114"/>
      <c r="AZ238" s="114"/>
      <c r="BA238" s="92"/>
      <c r="BB238" s="92"/>
      <c r="BC238" s="92"/>
      <c r="BD238" s="92"/>
      <c r="BE238" s="92"/>
      <c r="BF238" s="92"/>
      <c r="BG238" s="114"/>
      <c r="BH238" s="114"/>
      <c r="BI238" s="114"/>
      <c r="BJ238" s="114"/>
      <c r="BK238" s="92"/>
      <c r="BL238" s="92"/>
      <c r="BM238" s="92"/>
      <c r="BN238" s="92"/>
      <c r="BO238" s="92"/>
      <c r="BP238" s="92"/>
      <c r="BQ238" s="97"/>
      <c r="BR238" s="97"/>
      <c r="BS238" s="115"/>
      <c r="BT238" s="115"/>
      <c r="BU238" s="115"/>
      <c r="BV238" s="115"/>
      <c r="BW238" s="115"/>
      <c r="BX238" s="115"/>
      <c r="BY238" s="116"/>
      <c r="BZ238" s="116"/>
      <c r="CA238" s="115"/>
      <c r="CB238" s="117"/>
      <c r="CC238" s="87"/>
      <c r="CD238" s="100"/>
      <c r="CE238" s="118"/>
      <c r="CF238" s="118"/>
      <c r="CG238" s="118"/>
      <c r="CH238" s="118"/>
      <c r="CI238" s="118"/>
      <c r="CJ238" s="118"/>
      <c r="CK238" s="118"/>
      <c r="CL238" s="118"/>
      <c r="CM238" s="118"/>
      <c r="CN238" s="118"/>
      <c r="CO238" s="118"/>
      <c r="CP238" s="118"/>
      <c r="CQ238" s="118"/>
      <c r="CR238" s="118"/>
      <c r="CS238" s="118"/>
      <c r="CT238" s="118"/>
      <c r="CU238" s="118"/>
      <c r="CV238" s="118"/>
      <c r="CW238" s="118"/>
      <c r="CX238" s="118"/>
      <c r="CY238" s="118"/>
      <c r="CZ238" s="118"/>
      <c r="DA238" s="118"/>
      <c r="DB238" s="118"/>
      <c r="DC238" s="118"/>
      <c r="DD238" s="118"/>
      <c r="DE238" s="118"/>
      <c r="DF238" s="118"/>
      <c r="DG238" s="118"/>
      <c r="DH238" s="118"/>
      <c r="DI238" s="118"/>
      <c r="DJ238" s="118"/>
      <c r="DK238" s="118"/>
      <c r="DL238" s="118"/>
      <c r="DM238" s="118"/>
      <c r="DN238" s="118"/>
      <c r="DO238" s="118"/>
      <c r="DP238" s="118"/>
      <c r="DQ238" s="118"/>
      <c r="DR238" s="118"/>
      <c r="DS238" s="118"/>
      <c r="DT238" s="118"/>
      <c r="DU238" s="118"/>
      <c r="DV238" s="118"/>
      <c r="DW238" s="118"/>
      <c r="DX238" s="118"/>
      <c r="DY238" s="118"/>
      <c r="DZ238" s="118"/>
      <c r="EA238" s="118"/>
      <c r="EB238" s="118"/>
      <c r="EC238" s="118"/>
      <c r="ED238" s="118"/>
    </row>
    <row r="239" ht="14.25" customHeight="1">
      <c r="A239" s="86"/>
      <c r="B239" s="86"/>
      <c r="C239" s="86"/>
      <c r="D239" s="86"/>
      <c r="E239" s="86"/>
      <c r="F239" s="87"/>
      <c r="G239" s="134" t="s">
        <v>535</v>
      </c>
      <c r="H239" s="89"/>
      <c r="I239" s="92"/>
      <c r="J239" s="87"/>
      <c r="K239" s="87"/>
      <c r="L239" s="87"/>
      <c r="M239" s="87"/>
      <c r="N239" s="113" t="str">
        <f t="shared" si="66"/>
        <v/>
      </c>
      <c r="O239" s="95"/>
      <c r="P239" s="93">
        <f t="shared" si="67"/>
        <v>0</v>
      </c>
      <c r="Q239" s="92"/>
      <c r="R239" s="92"/>
      <c r="S239" s="114"/>
      <c r="T239" s="114"/>
      <c r="U239" s="114"/>
      <c r="V239" s="92"/>
      <c r="W239" s="92"/>
      <c r="X239" s="114"/>
      <c r="Y239" s="114"/>
      <c r="Z239" s="114"/>
      <c r="AA239" s="92"/>
      <c r="AB239" s="92"/>
      <c r="AC239" s="114"/>
      <c r="AD239" s="114"/>
      <c r="AE239" s="92"/>
      <c r="AF239" s="92"/>
      <c r="AG239" s="92"/>
      <c r="AH239" s="92"/>
      <c r="AI239" s="92"/>
      <c r="AJ239" s="92"/>
      <c r="AK239" s="114"/>
      <c r="AL239" s="114"/>
      <c r="AM239" s="114"/>
      <c r="AN239" s="92"/>
      <c r="AO239" s="92"/>
      <c r="AP239" s="92"/>
      <c r="AQ239" s="92"/>
      <c r="AR239" s="92"/>
      <c r="AS239" s="92"/>
      <c r="AT239" s="114"/>
      <c r="AU239" s="114"/>
      <c r="AV239" s="114"/>
      <c r="AW239" s="114"/>
      <c r="AX239" s="114"/>
      <c r="AY239" s="114"/>
      <c r="AZ239" s="114"/>
      <c r="BA239" s="92"/>
      <c r="BB239" s="92"/>
      <c r="BC239" s="92"/>
      <c r="BD239" s="92"/>
      <c r="BE239" s="92"/>
      <c r="BF239" s="92"/>
      <c r="BG239" s="114"/>
      <c r="BH239" s="114"/>
      <c r="BI239" s="114"/>
      <c r="BJ239" s="114"/>
      <c r="BK239" s="92"/>
      <c r="BL239" s="92"/>
      <c r="BM239" s="92"/>
      <c r="BN239" s="92"/>
      <c r="BO239" s="92"/>
      <c r="BP239" s="92"/>
      <c r="BQ239" s="97"/>
      <c r="BR239" s="97"/>
      <c r="BS239" s="115"/>
      <c r="BT239" s="115"/>
      <c r="BU239" s="115"/>
      <c r="BV239" s="115"/>
      <c r="BW239" s="115"/>
      <c r="BX239" s="115"/>
      <c r="BY239" s="116"/>
      <c r="BZ239" s="116"/>
      <c r="CA239" s="115"/>
      <c r="CB239" s="117"/>
      <c r="CC239" s="87"/>
      <c r="CD239" s="100"/>
      <c r="CE239" s="118"/>
      <c r="CF239" s="118"/>
      <c r="CG239" s="118"/>
      <c r="CH239" s="118"/>
      <c r="CI239" s="118"/>
      <c r="CJ239" s="118"/>
      <c r="CK239" s="118"/>
      <c r="CL239" s="118"/>
      <c r="CM239" s="118"/>
      <c r="CN239" s="118"/>
      <c r="CO239" s="118"/>
      <c r="CP239" s="118"/>
      <c r="CQ239" s="118"/>
      <c r="CR239" s="118"/>
      <c r="CS239" s="118"/>
      <c r="CT239" s="118"/>
      <c r="CU239" s="118"/>
      <c r="CV239" s="118"/>
      <c r="CW239" s="118"/>
      <c r="CX239" s="118"/>
      <c r="CY239" s="118"/>
      <c r="CZ239" s="118"/>
      <c r="DA239" s="118"/>
      <c r="DB239" s="118"/>
      <c r="DC239" s="118"/>
      <c r="DD239" s="118"/>
      <c r="DE239" s="118"/>
      <c r="DF239" s="118"/>
      <c r="DG239" s="118"/>
      <c r="DH239" s="118"/>
      <c r="DI239" s="118"/>
      <c r="DJ239" s="118"/>
      <c r="DK239" s="118"/>
      <c r="DL239" s="118"/>
      <c r="DM239" s="118"/>
      <c r="DN239" s="118"/>
      <c r="DO239" s="118"/>
      <c r="DP239" s="118"/>
      <c r="DQ239" s="118"/>
      <c r="DR239" s="118"/>
      <c r="DS239" s="118"/>
      <c r="DT239" s="118"/>
      <c r="DU239" s="118"/>
      <c r="DV239" s="118"/>
      <c r="DW239" s="118"/>
      <c r="DX239" s="118"/>
      <c r="DY239" s="118"/>
      <c r="DZ239" s="118"/>
      <c r="EA239" s="118"/>
      <c r="EB239" s="118"/>
      <c r="EC239" s="118"/>
      <c r="ED239" s="118"/>
    </row>
    <row r="240" ht="14.25" customHeight="1">
      <c r="A240" s="86"/>
      <c r="B240" s="86"/>
      <c r="C240" s="86"/>
      <c r="D240" s="86"/>
      <c r="E240" s="86"/>
      <c r="F240" s="87"/>
      <c r="G240" s="134" t="s">
        <v>535</v>
      </c>
      <c r="H240" s="89"/>
      <c r="I240" s="92"/>
      <c r="J240" s="87"/>
      <c r="K240" s="87"/>
      <c r="L240" s="87"/>
      <c r="M240" s="87"/>
      <c r="N240" s="113" t="str">
        <f t="shared" si="66"/>
        <v/>
      </c>
      <c r="O240" s="95"/>
      <c r="P240" s="93">
        <f t="shared" si="67"/>
        <v>0</v>
      </c>
      <c r="Q240" s="92"/>
      <c r="R240" s="92"/>
      <c r="S240" s="114"/>
      <c r="T240" s="114"/>
      <c r="U240" s="114"/>
      <c r="V240" s="92"/>
      <c r="W240" s="92"/>
      <c r="X240" s="114"/>
      <c r="Y240" s="114"/>
      <c r="Z240" s="114"/>
      <c r="AA240" s="92"/>
      <c r="AB240" s="92"/>
      <c r="AC240" s="114"/>
      <c r="AD240" s="114"/>
      <c r="AE240" s="92"/>
      <c r="AF240" s="92"/>
      <c r="AG240" s="92"/>
      <c r="AH240" s="92"/>
      <c r="AI240" s="92"/>
      <c r="AJ240" s="92"/>
      <c r="AK240" s="114"/>
      <c r="AL240" s="114"/>
      <c r="AM240" s="114"/>
      <c r="AN240" s="92"/>
      <c r="AO240" s="92"/>
      <c r="AP240" s="92"/>
      <c r="AQ240" s="92"/>
      <c r="AR240" s="92"/>
      <c r="AS240" s="92"/>
      <c r="AT240" s="114"/>
      <c r="AU240" s="114"/>
      <c r="AV240" s="114"/>
      <c r="AW240" s="114"/>
      <c r="AX240" s="114"/>
      <c r="AY240" s="114"/>
      <c r="AZ240" s="114"/>
      <c r="BA240" s="92"/>
      <c r="BB240" s="92"/>
      <c r="BC240" s="92"/>
      <c r="BD240" s="92"/>
      <c r="BE240" s="92"/>
      <c r="BF240" s="92"/>
      <c r="BG240" s="114"/>
      <c r="BH240" s="114"/>
      <c r="BI240" s="114"/>
      <c r="BJ240" s="114"/>
      <c r="BK240" s="92"/>
      <c r="BL240" s="92"/>
      <c r="BM240" s="92"/>
      <c r="BN240" s="92"/>
      <c r="BO240" s="92"/>
      <c r="BP240" s="92"/>
      <c r="BQ240" s="97"/>
      <c r="BR240" s="97"/>
      <c r="BS240" s="115"/>
      <c r="BT240" s="115"/>
      <c r="BU240" s="115"/>
      <c r="BV240" s="115"/>
      <c r="BW240" s="115"/>
      <c r="BX240" s="115"/>
      <c r="BY240" s="116"/>
      <c r="BZ240" s="116"/>
      <c r="CA240" s="115"/>
      <c r="CB240" s="117"/>
      <c r="CC240" s="87"/>
      <c r="CD240" s="100"/>
      <c r="CE240" s="118"/>
      <c r="CF240" s="118"/>
      <c r="CG240" s="118"/>
      <c r="CH240" s="118"/>
      <c r="CI240" s="118"/>
      <c r="CJ240" s="118"/>
      <c r="CK240" s="118"/>
      <c r="CL240" s="118"/>
      <c r="CM240" s="118"/>
      <c r="CN240" s="118"/>
      <c r="CO240" s="118"/>
      <c r="CP240" s="118"/>
      <c r="CQ240" s="118"/>
      <c r="CR240" s="118"/>
      <c r="CS240" s="118"/>
      <c r="CT240" s="118"/>
      <c r="CU240" s="118"/>
      <c r="CV240" s="118"/>
      <c r="CW240" s="118"/>
      <c r="CX240" s="118"/>
      <c r="CY240" s="118"/>
      <c r="CZ240" s="118"/>
      <c r="DA240" s="118"/>
      <c r="DB240" s="118"/>
      <c r="DC240" s="118"/>
      <c r="DD240" s="118"/>
      <c r="DE240" s="118"/>
      <c r="DF240" s="118"/>
      <c r="DG240" s="118"/>
      <c r="DH240" s="118"/>
      <c r="DI240" s="118"/>
      <c r="DJ240" s="118"/>
      <c r="DK240" s="118"/>
      <c r="DL240" s="118"/>
      <c r="DM240" s="118"/>
      <c r="DN240" s="118"/>
      <c r="DO240" s="118"/>
      <c r="DP240" s="118"/>
      <c r="DQ240" s="118"/>
      <c r="DR240" s="118"/>
      <c r="DS240" s="118"/>
      <c r="DT240" s="118"/>
      <c r="DU240" s="118"/>
      <c r="DV240" s="118"/>
      <c r="DW240" s="118"/>
      <c r="DX240" s="118"/>
      <c r="DY240" s="118"/>
      <c r="DZ240" s="118"/>
      <c r="EA240" s="118"/>
      <c r="EB240" s="118"/>
      <c r="EC240" s="118"/>
      <c r="ED240" s="118"/>
    </row>
    <row r="241" ht="14.25" customHeight="1">
      <c r="A241" s="86"/>
      <c r="B241" s="86"/>
      <c r="C241" s="86"/>
      <c r="D241" s="86"/>
      <c r="E241" s="86"/>
      <c r="F241" s="87"/>
      <c r="G241" s="134" t="s">
        <v>535</v>
      </c>
      <c r="H241" s="89"/>
      <c r="I241" s="92"/>
      <c r="J241" s="87"/>
      <c r="K241" s="87"/>
      <c r="L241" s="87"/>
      <c r="M241" s="87"/>
      <c r="N241" s="113" t="str">
        <f t="shared" si="66"/>
        <v/>
      </c>
      <c r="O241" s="95"/>
      <c r="P241" s="93">
        <f t="shared" si="67"/>
        <v>0</v>
      </c>
      <c r="Q241" s="92"/>
      <c r="R241" s="92"/>
      <c r="S241" s="114"/>
      <c r="T241" s="114"/>
      <c r="U241" s="114"/>
      <c r="V241" s="92"/>
      <c r="W241" s="92"/>
      <c r="X241" s="114"/>
      <c r="Y241" s="114"/>
      <c r="Z241" s="114"/>
      <c r="AA241" s="92"/>
      <c r="AB241" s="92"/>
      <c r="AC241" s="114"/>
      <c r="AD241" s="114"/>
      <c r="AE241" s="92"/>
      <c r="AF241" s="92"/>
      <c r="AG241" s="92"/>
      <c r="AH241" s="92"/>
      <c r="AI241" s="92"/>
      <c r="AJ241" s="92"/>
      <c r="AK241" s="114"/>
      <c r="AL241" s="114"/>
      <c r="AM241" s="114"/>
      <c r="AN241" s="92"/>
      <c r="AO241" s="92"/>
      <c r="AP241" s="92"/>
      <c r="AQ241" s="92"/>
      <c r="AR241" s="92"/>
      <c r="AS241" s="92"/>
      <c r="AT241" s="114"/>
      <c r="AU241" s="114"/>
      <c r="AV241" s="114"/>
      <c r="AW241" s="114"/>
      <c r="AX241" s="114"/>
      <c r="AY241" s="114"/>
      <c r="AZ241" s="114"/>
      <c r="BA241" s="92"/>
      <c r="BB241" s="92"/>
      <c r="BC241" s="92"/>
      <c r="BD241" s="92"/>
      <c r="BE241" s="92"/>
      <c r="BF241" s="92"/>
      <c r="BG241" s="114"/>
      <c r="BH241" s="114"/>
      <c r="BI241" s="114"/>
      <c r="BJ241" s="114"/>
      <c r="BK241" s="92"/>
      <c r="BL241" s="92"/>
      <c r="BM241" s="92"/>
      <c r="BN241" s="92"/>
      <c r="BO241" s="92"/>
      <c r="BP241" s="92"/>
      <c r="BQ241" s="97"/>
      <c r="BR241" s="97"/>
      <c r="BS241" s="115"/>
      <c r="BT241" s="115"/>
      <c r="BU241" s="115"/>
      <c r="BV241" s="115"/>
      <c r="BW241" s="115"/>
      <c r="BX241" s="115"/>
      <c r="BY241" s="116"/>
      <c r="BZ241" s="116"/>
      <c r="CA241" s="115"/>
      <c r="CB241" s="117"/>
      <c r="CC241" s="87"/>
      <c r="CD241" s="100"/>
      <c r="CE241" s="118"/>
      <c r="CF241" s="118"/>
      <c r="CG241" s="118"/>
      <c r="CH241" s="118"/>
      <c r="CI241" s="118"/>
      <c r="CJ241" s="118"/>
      <c r="CK241" s="118"/>
      <c r="CL241" s="118"/>
      <c r="CM241" s="118"/>
      <c r="CN241" s="118"/>
      <c r="CO241" s="118"/>
      <c r="CP241" s="118"/>
      <c r="CQ241" s="118"/>
      <c r="CR241" s="118"/>
      <c r="CS241" s="118"/>
      <c r="CT241" s="118"/>
      <c r="CU241" s="118"/>
      <c r="CV241" s="118"/>
      <c r="CW241" s="118"/>
      <c r="CX241" s="118"/>
      <c r="CY241" s="118"/>
      <c r="CZ241" s="118"/>
      <c r="DA241" s="118"/>
      <c r="DB241" s="118"/>
      <c r="DC241" s="118"/>
      <c r="DD241" s="118"/>
      <c r="DE241" s="118"/>
      <c r="DF241" s="118"/>
      <c r="DG241" s="118"/>
      <c r="DH241" s="118"/>
      <c r="DI241" s="118"/>
      <c r="DJ241" s="118"/>
      <c r="DK241" s="118"/>
      <c r="DL241" s="118"/>
      <c r="DM241" s="118"/>
      <c r="DN241" s="118"/>
      <c r="DO241" s="118"/>
      <c r="DP241" s="118"/>
      <c r="DQ241" s="118"/>
      <c r="DR241" s="118"/>
      <c r="DS241" s="118"/>
      <c r="DT241" s="118"/>
      <c r="DU241" s="118"/>
      <c r="DV241" s="118"/>
      <c r="DW241" s="118"/>
      <c r="DX241" s="118"/>
      <c r="DY241" s="118"/>
      <c r="DZ241" s="118"/>
      <c r="EA241" s="118"/>
      <c r="EB241" s="118"/>
      <c r="EC241" s="118"/>
      <c r="ED241" s="118"/>
    </row>
    <row r="242" ht="14.25" customHeight="1">
      <c r="A242" s="86"/>
      <c r="B242" s="86"/>
      <c r="C242" s="86"/>
      <c r="D242" s="86"/>
      <c r="E242" s="86"/>
      <c r="F242" s="87"/>
      <c r="G242" s="134" t="s">
        <v>535</v>
      </c>
      <c r="H242" s="89"/>
      <c r="I242" s="92"/>
      <c r="J242" s="87"/>
      <c r="K242" s="87"/>
      <c r="L242" s="87"/>
      <c r="M242" s="87"/>
      <c r="N242" s="113" t="str">
        <f t="shared" si="66"/>
        <v/>
      </c>
      <c r="O242" s="95"/>
      <c r="P242" s="93">
        <f t="shared" si="67"/>
        <v>0</v>
      </c>
      <c r="Q242" s="92"/>
      <c r="R242" s="92"/>
      <c r="S242" s="114"/>
      <c r="T242" s="114"/>
      <c r="U242" s="114"/>
      <c r="V242" s="92"/>
      <c r="W242" s="92"/>
      <c r="X242" s="114"/>
      <c r="Y242" s="114"/>
      <c r="Z242" s="114"/>
      <c r="AA242" s="92"/>
      <c r="AB242" s="92"/>
      <c r="AC242" s="114"/>
      <c r="AD242" s="114"/>
      <c r="AE242" s="92"/>
      <c r="AF242" s="92"/>
      <c r="AG242" s="92"/>
      <c r="AH242" s="92"/>
      <c r="AI242" s="92"/>
      <c r="AJ242" s="92"/>
      <c r="AK242" s="114"/>
      <c r="AL242" s="114"/>
      <c r="AM242" s="114"/>
      <c r="AN242" s="92"/>
      <c r="AO242" s="92"/>
      <c r="AP242" s="92"/>
      <c r="AQ242" s="92"/>
      <c r="AR242" s="92"/>
      <c r="AS242" s="92"/>
      <c r="AT242" s="114"/>
      <c r="AU242" s="114"/>
      <c r="AV242" s="114"/>
      <c r="AW242" s="114"/>
      <c r="AX242" s="114"/>
      <c r="AY242" s="114"/>
      <c r="AZ242" s="114"/>
      <c r="BA242" s="92"/>
      <c r="BB242" s="92"/>
      <c r="BC242" s="92"/>
      <c r="BD242" s="92"/>
      <c r="BE242" s="92"/>
      <c r="BF242" s="92"/>
      <c r="BG242" s="114"/>
      <c r="BH242" s="114"/>
      <c r="BI242" s="114"/>
      <c r="BJ242" s="114"/>
      <c r="BK242" s="92"/>
      <c r="BL242" s="92"/>
      <c r="BM242" s="92"/>
      <c r="BN242" s="92"/>
      <c r="BO242" s="92"/>
      <c r="BP242" s="92"/>
      <c r="BQ242" s="97"/>
      <c r="BR242" s="97"/>
      <c r="BS242" s="115"/>
      <c r="BT242" s="115"/>
      <c r="BU242" s="115"/>
      <c r="BV242" s="115"/>
      <c r="BW242" s="115"/>
      <c r="BX242" s="115"/>
      <c r="BY242" s="116"/>
      <c r="BZ242" s="116"/>
      <c r="CA242" s="115"/>
      <c r="CB242" s="117"/>
      <c r="CC242" s="87"/>
      <c r="CD242" s="100"/>
      <c r="CE242" s="118"/>
      <c r="CF242" s="118"/>
      <c r="CG242" s="118"/>
      <c r="CH242" s="118"/>
      <c r="CI242" s="118"/>
      <c r="CJ242" s="118"/>
      <c r="CK242" s="118"/>
      <c r="CL242" s="118"/>
      <c r="CM242" s="118"/>
      <c r="CN242" s="118"/>
      <c r="CO242" s="118"/>
      <c r="CP242" s="118"/>
      <c r="CQ242" s="118"/>
      <c r="CR242" s="118"/>
      <c r="CS242" s="118"/>
      <c r="CT242" s="118"/>
      <c r="CU242" s="118"/>
      <c r="CV242" s="118"/>
      <c r="CW242" s="118"/>
      <c r="CX242" s="118"/>
      <c r="CY242" s="118"/>
      <c r="CZ242" s="118"/>
      <c r="DA242" s="118"/>
      <c r="DB242" s="118"/>
      <c r="DC242" s="118"/>
      <c r="DD242" s="118"/>
      <c r="DE242" s="118"/>
      <c r="DF242" s="118"/>
      <c r="DG242" s="118"/>
      <c r="DH242" s="118"/>
      <c r="DI242" s="118"/>
      <c r="DJ242" s="118"/>
      <c r="DK242" s="118"/>
      <c r="DL242" s="118"/>
      <c r="DM242" s="118"/>
      <c r="DN242" s="118"/>
      <c r="DO242" s="118"/>
      <c r="DP242" s="118"/>
      <c r="DQ242" s="118"/>
      <c r="DR242" s="118"/>
      <c r="DS242" s="118"/>
      <c r="DT242" s="118"/>
      <c r="DU242" s="118"/>
      <c r="DV242" s="118"/>
      <c r="DW242" s="118"/>
      <c r="DX242" s="118"/>
      <c r="DY242" s="118"/>
      <c r="DZ242" s="118"/>
      <c r="EA242" s="118"/>
      <c r="EB242" s="118"/>
      <c r="EC242" s="118"/>
      <c r="ED242" s="118"/>
    </row>
    <row r="243" ht="14.25" customHeight="1">
      <c r="A243" s="86"/>
      <c r="B243" s="86"/>
      <c r="C243" s="86"/>
      <c r="D243" s="86"/>
      <c r="E243" s="86"/>
      <c r="F243" s="87"/>
      <c r="G243" s="134" t="s">
        <v>535</v>
      </c>
      <c r="H243" s="89"/>
      <c r="I243" s="92"/>
      <c r="J243" s="87"/>
      <c r="K243" s="87"/>
      <c r="L243" s="87"/>
      <c r="M243" s="87"/>
      <c r="N243" s="113" t="str">
        <f t="shared" si="66"/>
        <v/>
      </c>
      <c r="O243" s="95"/>
      <c r="P243" s="93">
        <f t="shared" si="67"/>
        <v>0</v>
      </c>
      <c r="Q243" s="92"/>
      <c r="R243" s="92"/>
      <c r="S243" s="114"/>
      <c r="T243" s="114"/>
      <c r="U243" s="114"/>
      <c r="V243" s="92"/>
      <c r="W243" s="92"/>
      <c r="X243" s="114"/>
      <c r="Y243" s="114"/>
      <c r="Z243" s="114"/>
      <c r="AA243" s="92"/>
      <c r="AB243" s="92"/>
      <c r="AC243" s="114"/>
      <c r="AD243" s="114"/>
      <c r="AE243" s="92"/>
      <c r="AF243" s="92"/>
      <c r="AG243" s="92"/>
      <c r="AH243" s="92"/>
      <c r="AI243" s="92"/>
      <c r="AJ243" s="92"/>
      <c r="AK243" s="114"/>
      <c r="AL243" s="114"/>
      <c r="AM243" s="114"/>
      <c r="AN243" s="92"/>
      <c r="AO243" s="92"/>
      <c r="AP243" s="92"/>
      <c r="AQ243" s="92"/>
      <c r="AR243" s="92"/>
      <c r="AS243" s="92"/>
      <c r="AT243" s="114"/>
      <c r="AU243" s="114"/>
      <c r="AV243" s="114"/>
      <c r="AW243" s="114"/>
      <c r="AX243" s="114"/>
      <c r="AY243" s="114"/>
      <c r="AZ243" s="114"/>
      <c r="BA243" s="92"/>
      <c r="BB243" s="92"/>
      <c r="BC243" s="92"/>
      <c r="BD243" s="92"/>
      <c r="BE243" s="92"/>
      <c r="BF243" s="92"/>
      <c r="BG243" s="114"/>
      <c r="BH243" s="114"/>
      <c r="BI243" s="114"/>
      <c r="BJ243" s="114"/>
      <c r="BK243" s="92"/>
      <c r="BL243" s="92"/>
      <c r="BM243" s="92"/>
      <c r="BN243" s="92"/>
      <c r="BO243" s="92"/>
      <c r="BP243" s="92"/>
      <c r="BQ243" s="97"/>
      <c r="BR243" s="97"/>
      <c r="BS243" s="115"/>
      <c r="BT243" s="115"/>
      <c r="BU243" s="115"/>
      <c r="BV243" s="115"/>
      <c r="BW243" s="115"/>
      <c r="BX243" s="115"/>
      <c r="BY243" s="116"/>
      <c r="BZ243" s="116"/>
      <c r="CA243" s="115"/>
      <c r="CB243" s="117"/>
      <c r="CC243" s="87"/>
      <c r="CD243" s="100"/>
      <c r="CE243" s="118"/>
      <c r="CF243" s="118"/>
      <c r="CG243" s="118"/>
      <c r="CH243" s="118"/>
      <c r="CI243" s="118"/>
      <c r="CJ243" s="118"/>
      <c r="CK243" s="118"/>
      <c r="CL243" s="118"/>
      <c r="CM243" s="118"/>
      <c r="CN243" s="118"/>
      <c r="CO243" s="118"/>
      <c r="CP243" s="118"/>
      <c r="CQ243" s="118"/>
      <c r="CR243" s="118"/>
      <c r="CS243" s="118"/>
      <c r="CT243" s="118"/>
      <c r="CU243" s="118"/>
      <c r="CV243" s="118"/>
      <c r="CW243" s="118"/>
      <c r="CX243" s="118"/>
      <c r="CY243" s="118"/>
      <c r="CZ243" s="118"/>
      <c r="DA243" s="118"/>
      <c r="DB243" s="118"/>
      <c r="DC243" s="118"/>
      <c r="DD243" s="118"/>
      <c r="DE243" s="118"/>
      <c r="DF243" s="118"/>
      <c r="DG243" s="118"/>
      <c r="DH243" s="118"/>
      <c r="DI243" s="118"/>
      <c r="DJ243" s="118"/>
      <c r="DK243" s="118"/>
      <c r="DL243" s="118"/>
      <c r="DM243" s="118"/>
      <c r="DN243" s="118"/>
      <c r="DO243" s="118"/>
      <c r="DP243" s="118"/>
      <c r="DQ243" s="118"/>
      <c r="DR243" s="118"/>
      <c r="DS243" s="118"/>
      <c r="DT243" s="118"/>
      <c r="DU243" s="118"/>
      <c r="DV243" s="118"/>
      <c r="DW243" s="118"/>
      <c r="DX243" s="118"/>
      <c r="DY243" s="118"/>
      <c r="DZ243" s="118"/>
      <c r="EA243" s="118"/>
      <c r="EB243" s="118"/>
      <c r="EC243" s="118"/>
      <c r="ED243" s="118"/>
    </row>
    <row r="244" ht="14.25" customHeight="1">
      <c r="A244" s="86"/>
      <c r="B244" s="86"/>
      <c r="C244" s="86"/>
      <c r="D244" s="86"/>
      <c r="E244" s="86"/>
      <c r="F244" s="87"/>
      <c r="G244" s="134" t="s">
        <v>535</v>
      </c>
      <c r="H244" s="89"/>
      <c r="I244" s="92"/>
      <c r="J244" s="87"/>
      <c r="K244" s="87"/>
      <c r="L244" s="87"/>
      <c r="M244" s="87"/>
      <c r="N244" s="113" t="str">
        <f t="shared" si="66"/>
        <v/>
      </c>
      <c r="O244" s="95"/>
      <c r="P244" s="93">
        <f t="shared" si="67"/>
        <v>0</v>
      </c>
      <c r="Q244" s="92"/>
      <c r="R244" s="92"/>
      <c r="S244" s="114"/>
      <c r="T244" s="114"/>
      <c r="U244" s="114"/>
      <c r="V244" s="92"/>
      <c r="W244" s="92"/>
      <c r="X244" s="114"/>
      <c r="Y244" s="114"/>
      <c r="Z244" s="114"/>
      <c r="AA244" s="92"/>
      <c r="AB244" s="92"/>
      <c r="AC244" s="114"/>
      <c r="AD244" s="114"/>
      <c r="AE244" s="92"/>
      <c r="AF244" s="92"/>
      <c r="AG244" s="92"/>
      <c r="AH244" s="92"/>
      <c r="AI244" s="92"/>
      <c r="AJ244" s="92"/>
      <c r="AK244" s="114"/>
      <c r="AL244" s="114"/>
      <c r="AM244" s="114"/>
      <c r="AN244" s="92"/>
      <c r="AO244" s="92"/>
      <c r="AP244" s="92"/>
      <c r="AQ244" s="92"/>
      <c r="AR244" s="92"/>
      <c r="AS244" s="92"/>
      <c r="AT244" s="114"/>
      <c r="AU244" s="114"/>
      <c r="AV244" s="114"/>
      <c r="AW244" s="114"/>
      <c r="AX244" s="114"/>
      <c r="AY244" s="114"/>
      <c r="AZ244" s="114"/>
      <c r="BA244" s="92"/>
      <c r="BB244" s="92"/>
      <c r="BC244" s="92"/>
      <c r="BD244" s="92"/>
      <c r="BE244" s="92"/>
      <c r="BF244" s="92"/>
      <c r="BG244" s="114"/>
      <c r="BH244" s="114"/>
      <c r="BI244" s="114"/>
      <c r="BJ244" s="114"/>
      <c r="BK244" s="92"/>
      <c r="BL244" s="92"/>
      <c r="BM244" s="92"/>
      <c r="BN244" s="92"/>
      <c r="BO244" s="92"/>
      <c r="BP244" s="92"/>
      <c r="BQ244" s="97"/>
      <c r="BR244" s="97"/>
      <c r="BS244" s="115"/>
      <c r="BT244" s="115"/>
      <c r="BU244" s="115"/>
      <c r="BV244" s="115"/>
      <c r="BW244" s="115"/>
      <c r="BX244" s="115"/>
      <c r="BY244" s="116"/>
      <c r="BZ244" s="116"/>
      <c r="CA244" s="115"/>
      <c r="CB244" s="117"/>
      <c r="CC244" s="87"/>
      <c r="CD244" s="100"/>
      <c r="CE244" s="118"/>
      <c r="CF244" s="118"/>
      <c r="CG244" s="118"/>
      <c r="CH244" s="118"/>
      <c r="CI244" s="118"/>
      <c r="CJ244" s="118"/>
      <c r="CK244" s="118"/>
      <c r="CL244" s="118"/>
      <c r="CM244" s="118"/>
      <c r="CN244" s="118"/>
      <c r="CO244" s="118"/>
      <c r="CP244" s="118"/>
      <c r="CQ244" s="118"/>
      <c r="CR244" s="118"/>
      <c r="CS244" s="118"/>
      <c r="CT244" s="118"/>
      <c r="CU244" s="118"/>
      <c r="CV244" s="118"/>
      <c r="CW244" s="118"/>
      <c r="CX244" s="118"/>
      <c r="CY244" s="118"/>
      <c r="CZ244" s="118"/>
      <c r="DA244" s="118"/>
      <c r="DB244" s="118"/>
      <c r="DC244" s="118"/>
      <c r="DD244" s="118"/>
      <c r="DE244" s="118"/>
      <c r="DF244" s="118"/>
      <c r="DG244" s="118"/>
      <c r="DH244" s="118"/>
      <c r="DI244" s="118"/>
      <c r="DJ244" s="118"/>
      <c r="DK244" s="118"/>
      <c r="DL244" s="118"/>
      <c r="DM244" s="118"/>
      <c r="DN244" s="118"/>
      <c r="DO244" s="118"/>
      <c r="DP244" s="118"/>
      <c r="DQ244" s="118"/>
      <c r="DR244" s="118"/>
      <c r="DS244" s="118"/>
      <c r="DT244" s="118"/>
      <c r="DU244" s="118"/>
      <c r="DV244" s="118"/>
      <c r="DW244" s="118"/>
      <c r="DX244" s="118"/>
      <c r="DY244" s="118"/>
      <c r="DZ244" s="118"/>
      <c r="EA244" s="118"/>
      <c r="EB244" s="118"/>
      <c r="EC244" s="118"/>
      <c r="ED244" s="118"/>
    </row>
    <row r="245" ht="14.25" customHeight="1">
      <c r="A245" s="86"/>
      <c r="B245" s="86"/>
      <c r="C245" s="86"/>
      <c r="D245" s="86"/>
      <c r="E245" s="86"/>
      <c r="F245" s="87"/>
      <c r="G245" s="134" t="s">
        <v>535</v>
      </c>
      <c r="H245" s="89"/>
      <c r="I245" s="92"/>
      <c r="J245" s="87"/>
      <c r="K245" s="87"/>
      <c r="L245" s="87"/>
      <c r="M245" s="87"/>
      <c r="N245" s="113" t="str">
        <f t="shared" si="66"/>
        <v/>
      </c>
      <c r="O245" s="95"/>
      <c r="P245" s="93">
        <f t="shared" si="67"/>
        <v>0</v>
      </c>
      <c r="Q245" s="92"/>
      <c r="R245" s="92"/>
      <c r="S245" s="114"/>
      <c r="T245" s="114"/>
      <c r="U245" s="114"/>
      <c r="V245" s="92"/>
      <c r="W245" s="92"/>
      <c r="X245" s="114"/>
      <c r="Y245" s="114"/>
      <c r="Z245" s="114"/>
      <c r="AA245" s="92"/>
      <c r="AB245" s="92"/>
      <c r="AC245" s="114"/>
      <c r="AD245" s="114"/>
      <c r="AE245" s="92"/>
      <c r="AF245" s="92"/>
      <c r="AG245" s="92"/>
      <c r="AH245" s="92"/>
      <c r="AI245" s="92"/>
      <c r="AJ245" s="92"/>
      <c r="AK245" s="114"/>
      <c r="AL245" s="114"/>
      <c r="AM245" s="114"/>
      <c r="AN245" s="92"/>
      <c r="AO245" s="92"/>
      <c r="AP245" s="92"/>
      <c r="AQ245" s="92"/>
      <c r="AR245" s="92"/>
      <c r="AS245" s="92"/>
      <c r="AT245" s="114"/>
      <c r="AU245" s="114"/>
      <c r="AV245" s="114"/>
      <c r="AW245" s="114"/>
      <c r="AX245" s="114"/>
      <c r="AY245" s="114"/>
      <c r="AZ245" s="114"/>
      <c r="BA245" s="92"/>
      <c r="BB245" s="92"/>
      <c r="BC245" s="92"/>
      <c r="BD245" s="92"/>
      <c r="BE245" s="92"/>
      <c r="BF245" s="92"/>
      <c r="BG245" s="114"/>
      <c r="BH245" s="114"/>
      <c r="BI245" s="114"/>
      <c r="BJ245" s="114"/>
      <c r="BK245" s="92"/>
      <c r="BL245" s="92"/>
      <c r="BM245" s="92"/>
      <c r="BN245" s="92"/>
      <c r="BO245" s="92"/>
      <c r="BP245" s="92"/>
      <c r="BQ245" s="97"/>
      <c r="BR245" s="97"/>
      <c r="BS245" s="115"/>
      <c r="BT245" s="115"/>
      <c r="BU245" s="115"/>
      <c r="BV245" s="115"/>
      <c r="BW245" s="115"/>
      <c r="BX245" s="115"/>
      <c r="BY245" s="116"/>
      <c r="BZ245" s="116"/>
      <c r="CA245" s="115"/>
      <c r="CB245" s="117"/>
      <c r="CC245" s="87"/>
      <c r="CD245" s="100"/>
      <c r="CE245" s="118"/>
      <c r="CF245" s="118"/>
      <c r="CG245" s="118"/>
      <c r="CH245" s="118"/>
      <c r="CI245" s="118"/>
      <c r="CJ245" s="118"/>
      <c r="CK245" s="118"/>
      <c r="CL245" s="118"/>
      <c r="CM245" s="118"/>
      <c r="CN245" s="118"/>
      <c r="CO245" s="118"/>
      <c r="CP245" s="118"/>
      <c r="CQ245" s="118"/>
      <c r="CR245" s="118"/>
      <c r="CS245" s="118"/>
      <c r="CT245" s="118"/>
      <c r="CU245" s="118"/>
      <c r="CV245" s="118"/>
      <c r="CW245" s="118"/>
      <c r="CX245" s="118"/>
      <c r="CY245" s="118"/>
      <c r="CZ245" s="118"/>
      <c r="DA245" s="118"/>
      <c r="DB245" s="118"/>
      <c r="DC245" s="118"/>
      <c r="DD245" s="118"/>
      <c r="DE245" s="118"/>
      <c r="DF245" s="118"/>
      <c r="DG245" s="118"/>
      <c r="DH245" s="118"/>
      <c r="DI245" s="118"/>
      <c r="DJ245" s="118"/>
      <c r="DK245" s="118"/>
      <c r="DL245" s="118"/>
      <c r="DM245" s="118"/>
      <c r="DN245" s="118"/>
      <c r="DO245" s="118"/>
      <c r="DP245" s="118"/>
      <c r="DQ245" s="118"/>
      <c r="DR245" s="118"/>
      <c r="DS245" s="118"/>
      <c r="DT245" s="118"/>
      <c r="DU245" s="118"/>
      <c r="DV245" s="118"/>
      <c r="DW245" s="118"/>
      <c r="DX245" s="118"/>
      <c r="DY245" s="118"/>
      <c r="DZ245" s="118"/>
      <c r="EA245" s="118"/>
      <c r="EB245" s="118"/>
      <c r="EC245" s="118"/>
      <c r="ED245" s="118"/>
    </row>
    <row r="246" ht="14.25" customHeight="1">
      <c r="A246" s="86"/>
      <c r="B246" s="86"/>
      <c r="C246" s="86"/>
      <c r="D246" s="86"/>
      <c r="E246" s="86"/>
      <c r="F246" s="87"/>
      <c r="G246" s="134" t="s">
        <v>535</v>
      </c>
      <c r="H246" s="89"/>
      <c r="I246" s="92"/>
      <c r="J246" s="87"/>
      <c r="K246" s="87"/>
      <c r="L246" s="87"/>
      <c r="M246" s="87"/>
      <c r="N246" s="113" t="str">
        <f t="shared" si="66"/>
        <v/>
      </c>
      <c r="O246" s="95"/>
      <c r="P246" s="93">
        <f t="shared" si="67"/>
        <v>0</v>
      </c>
      <c r="Q246" s="92"/>
      <c r="R246" s="92"/>
      <c r="S246" s="114"/>
      <c r="T246" s="114"/>
      <c r="U246" s="114"/>
      <c r="V246" s="92"/>
      <c r="W246" s="92"/>
      <c r="X246" s="114"/>
      <c r="Y246" s="114"/>
      <c r="Z246" s="114"/>
      <c r="AA246" s="92"/>
      <c r="AB246" s="92"/>
      <c r="AC246" s="114"/>
      <c r="AD246" s="114"/>
      <c r="AE246" s="92"/>
      <c r="AF246" s="92"/>
      <c r="AG246" s="92"/>
      <c r="AH246" s="92"/>
      <c r="AI246" s="92"/>
      <c r="AJ246" s="92"/>
      <c r="AK246" s="114"/>
      <c r="AL246" s="114"/>
      <c r="AM246" s="114"/>
      <c r="AN246" s="92"/>
      <c r="AO246" s="92"/>
      <c r="AP246" s="92"/>
      <c r="AQ246" s="92"/>
      <c r="AR246" s="92"/>
      <c r="AS246" s="92"/>
      <c r="AT246" s="114"/>
      <c r="AU246" s="114"/>
      <c r="AV246" s="114"/>
      <c r="AW246" s="114"/>
      <c r="AX246" s="114"/>
      <c r="AY246" s="114"/>
      <c r="AZ246" s="114"/>
      <c r="BA246" s="92"/>
      <c r="BB246" s="92"/>
      <c r="BC246" s="92"/>
      <c r="BD246" s="92"/>
      <c r="BE246" s="92"/>
      <c r="BF246" s="92"/>
      <c r="BG246" s="114"/>
      <c r="BH246" s="114"/>
      <c r="BI246" s="114"/>
      <c r="BJ246" s="114"/>
      <c r="BK246" s="92"/>
      <c r="BL246" s="92"/>
      <c r="BM246" s="92"/>
      <c r="BN246" s="92"/>
      <c r="BO246" s="92"/>
      <c r="BP246" s="92"/>
      <c r="BQ246" s="97"/>
      <c r="BR246" s="97"/>
      <c r="BS246" s="115"/>
      <c r="BT246" s="115"/>
      <c r="BU246" s="115"/>
      <c r="BV246" s="115"/>
      <c r="BW246" s="115"/>
      <c r="BX246" s="115"/>
      <c r="BY246" s="116"/>
      <c r="BZ246" s="116"/>
      <c r="CA246" s="115"/>
      <c r="CB246" s="117"/>
      <c r="CC246" s="87"/>
      <c r="CD246" s="100"/>
      <c r="CE246" s="118"/>
      <c r="CF246" s="118"/>
      <c r="CG246" s="118"/>
      <c r="CH246" s="118"/>
      <c r="CI246" s="118"/>
      <c r="CJ246" s="118"/>
      <c r="CK246" s="118"/>
      <c r="CL246" s="118"/>
      <c r="CM246" s="118"/>
      <c r="CN246" s="118"/>
      <c r="CO246" s="118"/>
      <c r="CP246" s="118"/>
      <c r="CQ246" s="118"/>
      <c r="CR246" s="118"/>
      <c r="CS246" s="118"/>
      <c r="CT246" s="118"/>
      <c r="CU246" s="118"/>
      <c r="CV246" s="118"/>
      <c r="CW246" s="118"/>
      <c r="CX246" s="118"/>
      <c r="CY246" s="118"/>
      <c r="CZ246" s="118"/>
      <c r="DA246" s="118"/>
      <c r="DB246" s="118"/>
      <c r="DC246" s="118"/>
      <c r="DD246" s="118"/>
      <c r="DE246" s="118"/>
      <c r="DF246" s="118"/>
      <c r="DG246" s="118"/>
      <c r="DH246" s="118"/>
      <c r="DI246" s="118"/>
      <c r="DJ246" s="118"/>
      <c r="DK246" s="118"/>
      <c r="DL246" s="118"/>
      <c r="DM246" s="118"/>
      <c r="DN246" s="118"/>
      <c r="DO246" s="118"/>
      <c r="DP246" s="118"/>
      <c r="DQ246" s="118"/>
      <c r="DR246" s="118"/>
      <c r="DS246" s="118"/>
      <c r="DT246" s="118"/>
      <c r="DU246" s="118"/>
      <c r="DV246" s="118"/>
      <c r="DW246" s="118"/>
      <c r="DX246" s="118"/>
      <c r="DY246" s="118"/>
      <c r="DZ246" s="118"/>
      <c r="EA246" s="118"/>
      <c r="EB246" s="118"/>
      <c r="EC246" s="118"/>
      <c r="ED246" s="118"/>
    </row>
    <row r="247" ht="14.25" customHeight="1">
      <c r="A247" s="86"/>
      <c r="B247" s="86"/>
      <c r="C247" s="86"/>
      <c r="D247" s="86"/>
      <c r="E247" s="86"/>
      <c r="F247" s="87"/>
      <c r="G247" s="134" t="s">
        <v>535</v>
      </c>
      <c r="H247" s="89"/>
      <c r="I247" s="92"/>
      <c r="J247" s="87"/>
      <c r="K247" s="87"/>
      <c r="L247" s="87"/>
      <c r="M247" s="87"/>
      <c r="N247" s="113" t="str">
        <f t="shared" si="66"/>
        <v/>
      </c>
      <c r="O247" s="95"/>
      <c r="P247" s="93">
        <f t="shared" si="67"/>
        <v>0</v>
      </c>
      <c r="Q247" s="92"/>
      <c r="R247" s="92"/>
      <c r="S247" s="114"/>
      <c r="T247" s="114"/>
      <c r="U247" s="114"/>
      <c r="V247" s="92"/>
      <c r="W247" s="92"/>
      <c r="X247" s="114"/>
      <c r="Y247" s="114"/>
      <c r="Z247" s="114"/>
      <c r="AA247" s="92"/>
      <c r="AB247" s="92"/>
      <c r="AC247" s="114"/>
      <c r="AD247" s="114"/>
      <c r="AE247" s="92"/>
      <c r="AF247" s="92"/>
      <c r="AG247" s="92"/>
      <c r="AH247" s="92"/>
      <c r="AI247" s="92"/>
      <c r="AJ247" s="92"/>
      <c r="AK247" s="114"/>
      <c r="AL247" s="114"/>
      <c r="AM247" s="114"/>
      <c r="AN247" s="92"/>
      <c r="AO247" s="92"/>
      <c r="AP247" s="92"/>
      <c r="AQ247" s="92"/>
      <c r="AR247" s="92"/>
      <c r="AS247" s="92"/>
      <c r="AT247" s="114"/>
      <c r="AU247" s="114"/>
      <c r="AV247" s="114"/>
      <c r="AW247" s="114"/>
      <c r="AX247" s="114"/>
      <c r="AY247" s="114"/>
      <c r="AZ247" s="114"/>
      <c r="BA247" s="92"/>
      <c r="BB247" s="92"/>
      <c r="BC247" s="92"/>
      <c r="BD247" s="92"/>
      <c r="BE247" s="92"/>
      <c r="BF247" s="92"/>
      <c r="BG247" s="114"/>
      <c r="BH247" s="114"/>
      <c r="BI247" s="114"/>
      <c r="BJ247" s="114"/>
      <c r="BK247" s="92"/>
      <c r="BL247" s="92"/>
      <c r="BM247" s="92"/>
      <c r="BN247" s="92"/>
      <c r="BO247" s="92"/>
      <c r="BP247" s="92"/>
      <c r="BQ247" s="97"/>
      <c r="BR247" s="97"/>
      <c r="BS247" s="115"/>
      <c r="BT247" s="115"/>
      <c r="BU247" s="115"/>
      <c r="BV247" s="115"/>
      <c r="BW247" s="115"/>
      <c r="BX247" s="115"/>
      <c r="BY247" s="116"/>
      <c r="BZ247" s="116"/>
      <c r="CA247" s="115"/>
      <c r="CB247" s="117"/>
      <c r="CC247" s="87"/>
      <c r="CD247" s="100"/>
      <c r="CE247" s="118"/>
      <c r="CF247" s="118"/>
      <c r="CG247" s="118"/>
      <c r="CH247" s="118"/>
      <c r="CI247" s="118"/>
      <c r="CJ247" s="118"/>
      <c r="CK247" s="118"/>
      <c r="CL247" s="118"/>
      <c r="CM247" s="118"/>
      <c r="CN247" s="118"/>
      <c r="CO247" s="118"/>
      <c r="CP247" s="118"/>
      <c r="CQ247" s="118"/>
      <c r="CR247" s="118"/>
      <c r="CS247" s="118"/>
      <c r="CT247" s="118"/>
      <c r="CU247" s="118"/>
      <c r="CV247" s="118"/>
      <c r="CW247" s="118"/>
      <c r="CX247" s="118"/>
      <c r="CY247" s="118"/>
      <c r="CZ247" s="118"/>
      <c r="DA247" s="118"/>
      <c r="DB247" s="118"/>
      <c r="DC247" s="118"/>
      <c r="DD247" s="118"/>
      <c r="DE247" s="118"/>
      <c r="DF247" s="118"/>
      <c r="DG247" s="118"/>
      <c r="DH247" s="118"/>
      <c r="DI247" s="118"/>
      <c r="DJ247" s="118"/>
      <c r="DK247" s="118"/>
      <c r="DL247" s="118"/>
      <c r="DM247" s="118"/>
      <c r="DN247" s="118"/>
      <c r="DO247" s="118"/>
      <c r="DP247" s="118"/>
      <c r="DQ247" s="118"/>
      <c r="DR247" s="118"/>
      <c r="DS247" s="118"/>
      <c r="DT247" s="118"/>
      <c r="DU247" s="118"/>
      <c r="DV247" s="118"/>
      <c r="DW247" s="118"/>
      <c r="DX247" s="118"/>
      <c r="DY247" s="118"/>
      <c r="DZ247" s="118"/>
      <c r="EA247" s="118"/>
      <c r="EB247" s="118"/>
      <c r="EC247" s="118"/>
      <c r="ED247" s="118"/>
    </row>
    <row r="248" ht="14.25" customHeight="1">
      <c r="A248" s="86"/>
      <c r="B248" s="86"/>
      <c r="C248" s="86"/>
      <c r="D248" s="86"/>
      <c r="E248" s="86"/>
      <c r="F248" s="87"/>
      <c r="G248" s="134" t="s">
        <v>535</v>
      </c>
      <c r="H248" s="89"/>
      <c r="I248" s="92"/>
      <c r="J248" s="87"/>
      <c r="K248" s="87"/>
      <c r="L248" s="87"/>
      <c r="M248" s="87"/>
      <c r="N248" s="113" t="str">
        <f t="shared" si="66"/>
        <v/>
      </c>
      <c r="O248" s="95"/>
      <c r="P248" s="93">
        <f t="shared" si="67"/>
        <v>0</v>
      </c>
      <c r="Q248" s="92"/>
      <c r="R248" s="92"/>
      <c r="S248" s="114"/>
      <c r="T248" s="114"/>
      <c r="U248" s="114"/>
      <c r="V248" s="92"/>
      <c r="W248" s="92"/>
      <c r="X248" s="114"/>
      <c r="Y248" s="114"/>
      <c r="Z248" s="114"/>
      <c r="AA248" s="92"/>
      <c r="AB248" s="92"/>
      <c r="AC248" s="114"/>
      <c r="AD248" s="114"/>
      <c r="AE248" s="92"/>
      <c r="AF248" s="92"/>
      <c r="AG248" s="92"/>
      <c r="AH248" s="92"/>
      <c r="AI248" s="92"/>
      <c r="AJ248" s="92"/>
      <c r="AK248" s="114"/>
      <c r="AL248" s="114"/>
      <c r="AM248" s="114"/>
      <c r="AN248" s="92"/>
      <c r="AO248" s="92"/>
      <c r="AP248" s="92"/>
      <c r="AQ248" s="92"/>
      <c r="AR248" s="92"/>
      <c r="AS248" s="92"/>
      <c r="AT248" s="114"/>
      <c r="AU248" s="114"/>
      <c r="AV248" s="114"/>
      <c r="AW248" s="114"/>
      <c r="AX248" s="114"/>
      <c r="AY248" s="114"/>
      <c r="AZ248" s="114"/>
      <c r="BA248" s="92"/>
      <c r="BB248" s="92"/>
      <c r="BC248" s="92"/>
      <c r="BD248" s="92"/>
      <c r="BE248" s="92"/>
      <c r="BF248" s="92"/>
      <c r="BG248" s="114"/>
      <c r="BH248" s="114"/>
      <c r="BI248" s="114"/>
      <c r="BJ248" s="114"/>
      <c r="BK248" s="92"/>
      <c r="BL248" s="92"/>
      <c r="BM248" s="92"/>
      <c r="BN248" s="92"/>
      <c r="BO248" s="92"/>
      <c r="BP248" s="92"/>
      <c r="BQ248" s="97"/>
      <c r="BR248" s="97"/>
      <c r="BS248" s="115"/>
      <c r="BT248" s="115"/>
      <c r="BU248" s="115"/>
      <c r="BV248" s="115"/>
      <c r="BW248" s="115"/>
      <c r="BX248" s="115"/>
      <c r="BY248" s="116"/>
      <c r="BZ248" s="116"/>
      <c r="CA248" s="115"/>
      <c r="CB248" s="117"/>
      <c r="CC248" s="87"/>
      <c r="CD248" s="100"/>
      <c r="CE248" s="118"/>
      <c r="CF248" s="118"/>
      <c r="CG248" s="118"/>
      <c r="CH248" s="118"/>
      <c r="CI248" s="118"/>
      <c r="CJ248" s="118"/>
      <c r="CK248" s="118"/>
      <c r="CL248" s="118"/>
      <c r="CM248" s="118"/>
      <c r="CN248" s="118"/>
      <c r="CO248" s="118"/>
      <c r="CP248" s="118"/>
      <c r="CQ248" s="118"/>
      <c r="CR248" s="118"/>
      <c r="CS248" s="118"/>
      <c r="CT248" s="118"/>
      <c r="CU248" s="118"/>
      <c r="CV248" s="118"/>
      <c r="CW248" s="118"/>
      <c r="CX248" s="118"/>
      <c r="CY248" s="118"/>
      <c r="CZ248" s="118"/>
      <c r="DA248" s="118"/>
      <c r="DB248" s="118"/>
      <c r="DC248" s="118"/>
      <c r="DD248" s="118"/>
      <c r="DE248" s="118"/>
      <c r="DF248" s="118"/>
      <c r="DG248" s="118"/>
      <c r="DH248" s="118"/>
      <c r="DI248" s="118"/>
      <c r="DJ248" s="118"/>
      <c r="DK248" s="118"/>
      <c r="DL248" s="118"/>
      <c r="DM248" s="118"/>
      <c r="DN248" s="118"/>
      <c r="DO248" s="118"/>
      <c r="DP248" s="118"/>
      <c r="DQ248" s="118"/>
      <c r="DR248" s="118"/>
      <c r="DS248" s="118"/>
      <c r="DT248" s="118"/>
      <c r="DU248" s="118"/>
      <c r="DV248" s="118"/>
      <c r="DW248" s="118"/>
      <c r="DX248" s="118"/>
      <c r="DY248" s="118"/>
      <c r="DZ248" s="118"/>
      <c r="EA248" s="118"/>
      <c r="EB248" s="118"/>
      <c r="EC248" s="118"/>
      <c r="ED248" s="118"/>
    </row>
    <row r="249" ht="14.25" customHeight="1">
      <c r="A249" s="86"/>
      <c r="B249" s="86"/>
      <c r="C249" s="86"/>
      <c r="D249" s="86"/>
      <c r="E249" s="86"/>
      <c r="F249" s="87"/>
      <c r="G249" s="134" t="s">
        <v>535</v>
      </c>
      <c r="H249" s="89"/>
      <c r="I249" s="92"/>
      <c r="J249" s="87"/>
      <c r="K249" s="87"/>
      <c r="L249" s="87"/>
      <c r="M249" s="87"/>
      <c r="N249" s="113" t="str">
        <f t="shared" si="66"/>
        <v/>
      </c>
      <c r="O249" s="95"/>
      <c r="P249" s="93">
        <f t="shared" si="67"/>
        <v>0</v>
      </c>
      <c r="Q249" s="92"/>
      <c r="R249" s="92"/>
      <c r="S249" s="114"/>
      <c r="T249" s="114"/>
      <c r="U249" s="114"/>
      <c r="V249" s="92"/>
      <c r="W249" s="92"/>
      <c r="X249" s="114"/>
      <c r="Y249" s="114"/>
      <c r="Z249" s="114"/>
      <c r="AA249" s="92"/>
      <c r="AB249" s="92"/>
      <c r="AC249" s="114"/>
      <c r="AD249" s="114"/>
      <c r="AE249" s="92"/>
      <c r="AF249" s="92"/>
      <c r="AG249" s="92"/>
      <c r="AH249" s="92"/>
      <c r="AI249" s="92"/>
      <c r="AJ249" s="92"/>
      <c r="AK249" s="114"/>
      <c r="AL249" s="114"/>
      <c r="AM249" s="114"/>
      <c r="AN249" s="92"/>
      <c r="AO249" s="92"/>
      <c r="AP249" s="92"/>
      <c r="AQ249" s="92"/>
      <c r="AR249" s="92"/>
      <c r="AS249" s="92"/>
      <c r="AT249" s="114"/>
      <c r="AU249" s="114"/>
      <c r="AV249" s="114"/>
      <c r="AW249" s="114"/>
      <c r="AX249" s="114"/>
      <c r="AY249" s="114"/>
      <c r="AZ249" s="114"/>
      <c r="BA249" s="92"/>
      <c r="BB249" s="92"/>
      <c r="BC249" s="92"/>
      <c r="BD249" s="92"/>
      <c r="BE249" s="92"/>
      <c r="BF249" s="92"/>
      <c r="BG249" s="114"/>
      <c r="BH249" s="114"/>
      <c r="BI249" s="114"/>
      <c r="BJ249" s="114"/>
      <c r="BK249" s="92"/>
      <c r="BL249" s="92"/>
      <c r="BM249" s="92"/>
      <c r="BN249" s="92"/>
      <c r="BO249" s="92"/>
      <c r="BP249" s="92"/>
      <c r="BQ249" s="97"/>
      <c r="BR249" s="97"/>
      <c r="BS249" s="115"/>
      <c r="BT249" s="115"/>
      <c r="BU249" s="115"/>
      <c r="BV249" s="115"/>
      <c r="BW249" s="115"/>
      <c r="BX249" s="115"/>
      <c r="BY249" s="116"/>
      <c r="BZ249" s="116"/>
      <c r="CA249" s="115"/>
      <c r="CB249" s="117"/>
      <c r="CC249" s="87"/>
      <c r="CD249" s="100"/>
      <c r="CE249" s="118"/>
      <c r="CF249" s="118"/>
      <c r="CG249" s="118"/>
      <c r="CH249" s="118"/>
      <c r="CI249" s="118"/>
      <c r="CJ249" s="118"/>
      <c r="CK249" s="118"/>
      <c r="CL249" s="118"/>
      <c r="CM249" s="118"/>
      <c r="CN249" s="118"/>
      <c r="CO249" s="118"/>
      <c r="CP249" s="118"/>
      <c r="CQ249" s="118"/>
      <c r="CR249" s="118"/>
      <c r="CS249" s="118"/>
      <c r="CT249" s="118"/>
      <c r="CU249" s="118"/>
      <c r="CV249" s="118"/>
      <c r="CW249" s="118"/>
      <c r="CX249" s="118"/>
      <c r="CY249" s="118"/>
      <c r="CZ249" s="118"/>
      <c r="DA249" s="118"/>
      <c r="DB249" s="118"/>
      <c r="DC249" s="118"/>
      <c r="DD249" s="118"/>
      <c r="DE249" s="118"/>
      <c r="DF249" s="118"/>
      <c r="DG249" s="118"/>
      <c r="DH249" s="118"/>
      <c r="DI249" s="118"/>
      <c r="DJ249" s="118"/>
      <c r="DK249" s="118"/>
      <c r="DL249" s="118"/>
      <c r="DM249" s="118"/>
      <c r="DN249" s="118"/>
      <c r="DO249" s="118"/>
      <c r="DP249" s="118"/>
      <c r="DQ249" s="118"/>
      <c r="DR249" s="118"/>
      <c r="DS249" s="118"/>
      <c r="DT249" s="118"/>
      <c r="DU249" s="118"/>
      <c r="DV249" s="118"/>
      <c r="DW249" s="118"/>
      <c r="DX249" s="118"/>
      <c r="DY249" s="118"/>
      <c r="DZ249" s="118"/>
      <c r="EA249" s="118"/>
      <c r="EB249" s="118"/>
      <c r="EC249" s="118"/>
      <c r="ED249" s="118"/>
    </row>
    <row r="250" ht="14.25" customHeight="1">
      <c r="A250" s="86"/>
      <c r="B250" s="86"/>
      <c r="C250" s="86"/>
      <c r="D250" s="86"/>
      <c r="E250" s="86"/>
      <c r="F250" s="87"/>
      <c r="G250" s="134" t="s">
        <v>535</v>
      </c>
      <c r="H250" s="89"/>
      <c r="I250" s="92"/>
      <c r="J250" s="87"/>
      <c r="K250" s="87"/>
      <c r="L250" s="87"/>
      <c r="M250" s="87"/>
      <c r="N250" s="113" t="str">
        <f t="shared" si="66"/>
        <v/>
      </c>
      <c r="O250" s="95"/>
      <c r="P250" s="93">
        <f t="shared" si="67"/>
        <v>0</v>
      </c>
      <c r="Q250" s="92"/>
      <c r="R250" s="92"/>
      <c r="S250" s="114"/>
      <c r="T250" s="114"/>
      <c r="U250" s="114"/>
      <c r="V250" s="92"/>
      <c r="W250" s="92"/>
      <c r="X250" s="114"/>
      <c r="Y250" s="114"/>
      <c r="Z250" s="114"/>
      <c r="AA250" s="92"/>
      <c r="AB250" s="92"/>
      <c r="AC250" s="114"/>
      <c r="AD250" s="114"/>
      <c r="AE250" s="92"/>
      <c r="AF250" s="92"/>
      <c r="AG250" s="92"/>
      <c r="AH250" s="92"/>
      <c r="AI250" s="92"/>
      <c r="AJ250" s="92"/>
      <c r="AK250" s="114"/>
      <c r="AL250" s="114"/>
      <c r="AM250" s="114"/>
      <c r="AN250" s="92"/>
      <c r="AO250" s="92"/>
      <c r="AP250" s="92"/>
      <c r="AQ250" s="92"/>
      <c r="AR250" s="92"/>
      <c r="AS250" s="92"/>
      <c r="AT250" s="114"/>
      <c r="AU250" s="114"/>
      <c r="AV250" s="114"/>
      <c r="AW250" s="114"/>
      <c r="AX250" s="114"/>
      <c r="AY250" s="114"/>
      <c r="AZ250" s="114"/>
      <c r="BA250" s="92"/>
      <c r="BB250" s="92"/>
      <c r="BC250" s="92"/>
      <c r="BD250" s="92"/>
      <c r="BE250" s="92"/>
      <c r="BF250" s="92"/>
      <c r="BG250" s="114"/>
      <c r="BH250" s="114"/>
      <c r="BI250" s="114"/>
      <c r="BJ250" s="114"/>
      <c r="BK250" s="92"/>
      <c r="BL250" s="92"/>
      <c r="BM250" s="92"/>
      <c r="BN250" s="92"/>
      <c r="BO250" s="92"/>
      <c r="BP250" s="92"/>
      <c r="BQ250" s="97"/>
      <c r="BR250" s="97"/>
      <c r="BS250" s="115"/>
      <c r="BT250" s="115"/>
      <c r="BU250" s="115"/>
      <c r="BV250" s="115"/>
      <c r="BW250" s="115"/>
      <c r="BX250" s="115"/>
      <c r="BY250" s="116"/>
      <c r="BZ250" s="116"/>
      <c r="CA250" s="115"/>
      <c r="CB250" s="117"/>
      <c r="CC250" s="87"/>
      <c r="CD250" s="100"/>
      <c r="CE250" s="118"/>
      <c r="CF250" s="118"/>
      <c r="CG250" s="118"/>
      <c r="CH250" s="118"/>
      <c r="CI250" s="118"/>
      <c r="CJ250" s="118"/>
      <c r="CK250" s="118"/>
      <c r="CL250" s="118"/>
      <c r="CM250" s="118"/>
      <c r="CN250" s="118"/>
      <c r="CO250" s="118"/>
      <c r="CP250" s="118"/>
      <c r="CQ250" s="118"/>
      <c r="CR250" s="118"/>
      <c r="CS250" s="118"/>
      <c r="CT250" s="118"/>
      <c r="CU250" s="118"/>
      <c r="CV250" s="118"/>
      <c r="CW250" s="118"/>
      <c r="CX250" s="118"/>
      <c r="CY250" s="118"/>
      <c r="CZ250" s="118"/>
      <c r="DA250" s="118"/>
      <c r="DB250" s="118"/>
      <c r="DC250" s="118"/>
      <c r="DD250" s="118"/>
      <c r="DE250" s="118"/>
      <c r="DF250" s="118"/>
      <c r="DG250" s="118"/>
      <c r="DH250" s="118"/>
      <c r="DI250" s="118"/>
      <c r="DJ250" s="118"/>
      <c r="DK250" s="118"/>
      <c r="DL250" s="118"/>
      <c r="DM250" s="118"/>
      <c r="DN250" s="118"/>
      <c r="DO250" s="118"/>
      <c r="DP250" s="118"/>
      <c r="DQ250" s="118"/>
      <c r="DR250" s="118"/>
      <c r="DS250" s="118"/>
      <c r="DT250" s="118"/>
      <c r="DU250" s="118"/>
      <c r="DV250" s="118"/>
      <c r="DW250" s="118"/>
      <c r="DX250" s="118"/>
      <c r="DY250" s="118"/>
      <c r="DZ250" s="118"/>
      <c r="EA250" s="118"/>
      <c r="EB250" s="118"/>
      <c r="EC250" s="118"/>
      <c r="ED250" s="118"/>
    </row>
    <row r="251" ht="14.25" customHeight="1">
      <c r="A251" s="86"/>
      <c r="B251" s="86"/>
      <c r="C251" s="86"/>
      <c r="D251" s="86"/>
      <c r="E251" s="86"/>
      <c r="F251" s="87"/>
      <c r="G251" s="134" t="s">
        <v>535</v>
      </c>
      <c r="H251" s="89"/>
      <c r="I251" s="92"/>
      <c r="J251" s="87"/>
      <c r="K251" s="87"/>
      <c r="L251" s="87"/>
      <c r="M251" s="87"/>
      <c r="N251" s="113" t="str">
        <f t="shared" si="66"/>
        <v/>
      </c>
      <c r="O251" s="95"/>
      <c r="P251" s="93">
        <f t="shared" si="67"/>
        <v>0</v>
      </c>
      <c r="Q251" s="92"/>
      <c r="R251" s="92"/>
      <c r="S251" s="114"/>
      <c r="T251" s="114"/>
      <c r="U251" s="114"/>
      <c r="V251" s="92"/>
      <c r="W251" s="92"/>
      <c r="X251" s="114"/>
      <c r="Y251" s="114"/>
      <c r="Z251" s="114"/>
      <c r="AA251" s="92"/>
      <c r="AB251" s="92"/>
      <c r="AC251" s="114"/>
      <c r="AD251" s="114"/>
      <c r="AE251" s="92"/>
      <c r="AF251" s="92"/>
      <c r="AG251" s="92"/>
      <c r="AH251" s="92"/>
      <c r="AI251" s="92"/>
      <c r="AJ251" s="92"/>
      <c r="AK251" s="114"/>
      <c r="AL251" s="114"/>
      <c r="AM251" s="114"/>
      <c r="AN251" s="92"/>
      <c r="AO251" s="92"/>
      <c r="AP251" s="92"/>
      <c r="AQ251" s="92"/>
      <c r="AR251" s="92"/>
      <c r="AS251" s="92"/>
      <c r="AT251" s="114"/>
      <c r="AU251" s="114"/>
      <c r="AV251" s="114"/>
      <c r="AW251" s="114"/>
      <c r="AX251" s="114"/>
      <c r="AY251" s="114"/>
      <c r="AZ251" s="114"/>
      <c r="BA251" s="92"/>
      <c r="BB251" s="92"/>
      <c r="BC251" s="92"/>
      <c r="BD251" s="92"/>
      <c r="BE251" s="92"/>
      <c r="BF251" s="92"/>
      <c r="BG251" s="114"/>
      <c r="BH251" s="114"/>
      <c r="BI251" s="114"/>
      <c r="BJ251" s="114"/>
      <c r="BK251" s="92"/>
      <c r="BL251" s="92"/>
      <c r="BM251" s="92"/>
      <c r="BN251" s="92"/>
      <c r="BO251" s="92"/>
      <c r="BP251" s="92"/>
      <c r="BQ251" s="97"/>
      <c r="BR251" s="97"/>
      <c r="BS251" s="115"/>
      <c r="BT251" s="115"/>
      <c r="BU251" s="115"/>
      <c r="BV251" s="115"/>
      <c r="BW251" s="115"/>
      <c r="BX251" s="115"/>
      <c r="BY251" s="116"/>
      <c r="BZ251" s="116"/>
      <c r="CA251" s="115"/>
      <c r="CB251" s="117"/>
      <c r="CC251" s="87"/>
      <c r="CD251" s="100"/>
      <c r="CE251" s="118"/>
      <c r="CF251" s="118"/>
      <c r="CG251" s="118"/>
      <c r="CH251" s="118"/>
      <c r="CI251" s="118"/>
      <c r="CJ251" s="118"/>
      <c r="CK251" s="118"/>
      <c r="CL251" s="118"/>
      <c r="CM251" s="118"/>
      <c r="CN251" s="118"/>
      <c r="CO251" s="118"/>
      <c r="CP251" s="118"/>
      <c r="CQ251" s="118"/>
      <c r="CR251" s="118"/>
      <c r="CS251" s="118"/>
      <c r="CT251" s="118"/>
      <c r="CU251" s="118"/>
      <c r="CV251" s="118"/>
      <c r="CW251" s="118"/>
      <c r="CX251" s="118"/>
      <c r="CY251" s="118"/>
      <c r="CZ251" s="118"/>
      <c r="DA251" s="118"/>
      <c r="DB251" s="118"/>
      <c r="DC251" s="118"/>
      <c r="DD251" s="118"/>
      <c r="DE251" s="118"/>
      <c r="DF251" s="118"/>
      <c r="DG251" s="118"/>
      <c r="DH251" s="118"/>
      <c r="DI251" s="118"/>
      <c r="DJ251" s="118"/>
      <c r="DK251" s="118"/>
      <c r="DL251" s="118"/>
      <c r="DM251" s="118"/>
      <c r="DN251" s="118"/>
      <c r="DO251" s="118"/>
      <c r="DP251" s="118"/>
      <c r="DQ251" s="118"/>
      <c r="DR251" s="118"/>
      <c r="DS251" s="118"/>
      <c r="DT251" s="118"/>
      <c r="DU251" s="118"/>
      <c r="DV251" s="118"/>
      <c r="DW251" s="118"/>
      <c r="DX251" s="118"/>
      <c r="DY251" s="118"/>
      <c r="DZ251" s="118"/>
      <c r="EA251" s="118"/>
      <c r="EB251" s="118"/>
      <c r="EC251" s="118"/>
      <c r="ED251" s="118"/>
    </row>
    <row r="252" ht="14.25" customHeight="1">
      <c r="A252" s="86"/>
      <c r="B252" s="86"/>
      <c r="C252" s="86"/>
      <c r="D252" s="86"/>
      <c r="E252" s="86"/>
      <c r="F252" s="87"/>
      <c r="G252" s="134" t="s">
        <v>535</v>
      </c>
      <c r="H252" s="89"/>
      <c r="I252" s="92"/>
      <c r="J252" s="87"/>
      <c r="K252" s="87"/>
      <c r="L252" s="87"/>
      <c r="M252" s="87"/>
      <c r="N252" s="113" t="str">
        <f t="shared" si="66"/>
        <v/>
      </c>
      <c r="O252" s="95"/>
      <c r="P252" s="93">
        <f t="shared" si="67"/>
        <v>0</v>
      </c>
      <c r="Q252" s="92"/>
      <c r="R252" s="92"/>
      <c r="S252" s="114"/>
      <c r="T252" s="114"/>
      <c r="U252" s="114"/>
      <c r="V252" s="92"/>
      <c r="W252" s="92"/>
      <c r="X252" s="114"/>
      <c r="Y252" s="114"/>
      <c r="Z252" s="114"/>
      <c r="AA252" s="92"/>
      <c r="AB252" s="92"/>
      <c r="AC252" s="114"/>
      <c r="AD252" s="114"/>
      <c r="AE252" s="92"/>
      <c r="AF252" s="92"/>
      <c r="AG252" s="92"/>
      <c r="AH252" s="92"/>
      <c r="AI252" s="92"/>
      <c r="AJ252" s="92"/>
      <c r="AK252" s="114"/>
      <c r="AL252" s="114"/>
      <c r="AM252" s="114"/>
      <c r="AN252" s="92"/>
      <c r="AO252" s="92"/>
      <c r="AP252" s="92"/>
      <c r="AQ252" s="92"/>
      <c r="AR252" s="92"/>
      <c r="AS252" s="92"/>
      <c r="AT252" s="114"/>
      <c r="AU252" s="114"/>
      <c r="AV252" s="114"/>
      <c r="AW252" s="114"/>
      <c r="AX252" s="114"/>
      <c r="AY252" s="114"/>
      <c r="AZ252" s="114"/>
      <c r="BA252" s="92"/>
      <c r="BB252" s="92"/>
      <c r="BC252" s="92"/>
      <c r="BD252" s="92"/>
      <c r="BE252" s="92"/>
      <c r="BF252" s="92"/>
      <c r="BG252" s="114"/>
      <c r="BH252" s="114"/>
      <c r="BI252" s="114"/>
      <c r="BJ252" s="114"/>
      <c r="BK252" s="92"/>
      <c r="BL252" s="92"/>
      <c r="BM252" s="92"/>
      <c r="BN252" s="92"/>
      <c r="BO252" s="92"/>
      <c r="BP252" s="92"/>
      <c r="BQ252" s="97"/>
      <c r="BR252" s="97"/>
      <c r="BS252" s="115"/>
      <c r="BT252" s="115"/>
      <c r="BU252" s="115"/>
      <c r="BV252" s="115"/>
      <c r="BW252" s="115"/>
      <c r="BX252" s="115"/>
      <c r="BY252" s="116"/>
      <c r="BZ252" s="116"/>
      <c r="CA252" s="115"/>
      <c r="CB252" s="117"/>
      <c r="CC252" s="87"/>
      <c r="CD252" s="100"/>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118"/>
      <c r="CZ252" s="118"/>
      <c r="DA252" s="118"/>
      <c r="DB252" s="118"/>
      <c r="DC252" s="118"/>
      <c r="DD252" s="118"/>
      <c r="DE252" s="118"/>
      <c r="DF252" s="118"/>
      <c r="DG252" s="118"/>
      <c r="DH252" s="118"/>
      <c r="DI252" s="118"/>
      <c r="DJ252" s="118"/>
      <c r="DK252" s="118"/>
      <c r="DL252" s="118"/>
      <c r="DM252" s="118"/>
      <c r="DN252" s="118"/>
      <c r="DO252" s="118"/>
      <c r="DP252" s="118"/>
      <c r="DQ252" s="118"/>
      <c r="DR252" s="118"/>
      <c r="DS252" s="118"/>
      <c r="DT252" s="118"/>
      <c r="DU252" s="118"/>
      <c r="DV252" s="118"/>
      <c r="DW252" s="118"/>
      <c r="DX252" s="118"/>
      <c r="DY252" s="118"/>
      <c r="DZ252" s="118"/>
      <c r="EA252" s="118"/>
      <c r="EB252" s="118"/>
      <c r="EC252" s="118"/>
      <c r="ED252" s="118"/>
    </row>
    <row r="253" ht="15.75" customHeight="1">
      <c r="A253" s="86"/>
      <c r="B253" s="86"/>
      <c r="C253" s="86"/>
      <c r="D253" s="86"/>
      <c r="E253" s="86"/>
      <c r="F253" s="87"/>
      <c r="G253" s="134" t="s">
        <v>535</v>
      </c>
      <c r="H253" s="89"/>
      <c r="I253" s="92"/>
      <c r="J253" s="87"/>
      <c r="K253" s="87"/>
      <c r="L253" s="87"/>
      <c r="M253" s="87"/>
      <c r="N253" s="113" t="str">
        <f t="shared" si="66"/>
        <v/>
      </c>
      <c r="O253" s="95"/>
      <c r="P253" s="93">
        <f t="shared" si="67"/>
        <v>0</v>
      </c>
      <c r="Q253" s="92"/>
      <c r="R253" s="92"/>
      <c r="S253" s="114"/>
      <c r="T253" s="114"/>
      <c r="U253" s="114"/>
      <c r="V253" s="92"/>
      <c r="W253" s="92"/>
      <c r="X253" s="114"/>
      <c r="Y253" s="114"/>
      <c r="Z253" s="114"/>
      <c r="AA253" s="92"/>
      <c r="AB253" s="92"/>
      <c r="AC253" s="114"/>
      <c r="AD253" s="114"/>
      <c r="AE253" s="92"/>
      <c r="AF253" s="92"/>
      <c r="AG253" s="92"/>
      <c r="AH253" s="92"/>
      <c r="AI253" s="92"/>
      <c r="AJ253" s="92"/>
      <c r="AK253" s="114"/>
      <c r="AL253" s="114"/>
      <c r="AM253" s="114"/>
      <c r="AN253" s="92"/>
      <c r="AO253" s="92"/>
      <c r="AP253" s="92"/>
      <c r="AQ253" s="92"/>
      <c r="AR253" s="92"/>
      <c r="AS253" s="92"/>
      <c r="AT253" s="114"/>
      <c r="AU253" s="114"/>
      <c r="AV253" s="114"/>
      <c r="AW253" s="114"/>
      <c r="AX253" s="114"/>
      <c r="AY253" s="114"/>
      <c r="AZ253" s="114"/>
      <c r="BA253" s="92"/>
      <c r="BB253" s="92"/>
      <c r="BC253" s="92"/>
      <c r="BD253" s="92"/>
      <c r="BE253" s="92"/>
      <c r="BF253" s="92"/>
      <c r="BG253" s="114"/>
      <c r="BH253" s="114"/>
      <c r="BI253" s="114"/>
      <c r="BJ253" s="114"/>
      <c r="BK253" s="92"/>
      <c r="BL253" s="92"/>
      <c r="BM253" s="92"/>
      <c r="BN253" s="92"/>
      <c r="BO253" s="92"/>
      <c r="BP253" s="92"/>
      <c r="BQ253" s="97"/>
      <c r="BR253" s="97"/>
      <c r="BS253" s="115"/>
      <c r="BT253" s="115"/>
      <c r="BU253" s="115"/>
      <c r="BV253" s="115"/>
      <c r="BW253" s="115"/>
      <c r="BX253" s="115"/>
      <c r="BY253" s="116"/>
      <c r="BZ253" s="116"/>
      <c r="CA253" s="115"/>
      <c r="CB253" s="117"/>
      <c r="CC253" s="87"/>
      <c r="CD253" s="100"/>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118"/>
      <c r="CZ253" s="118"/>
      <c r="DA253" s="118"/>
      <c r="DB253" s="118"/>
      <c r="DC253" s="118"/>
      <c r="DD253" s="118"/>
      <c r="DE253" s="118"/>
      <c r="DF253" s="118"/>
      <c r="DG253" s="118"/>
      <c r="DH253" s="118"/>
      <c r="DI253" s="118"/>
      <c r="DJ253" s="118"/>
      <c r="DK253" s="118"/>
      <c r="DL253" s="118"/>
      <c r="DM253" s="118"/>
      <c r="DN253" s="118"/>
      <c r="DO253" s="118"/>
      <c r="DP253" s="118"/>
      <c r="DQ253" s="118"/>
      <c r="DR253" s="118"/>
      <c r="DS253" s="118"/>
      <c r="DT253" s="118"/>
      <c r="DU253" s="118"/>
      <c r="DV253" s="118"/>
      <c r="DW253" s="118"/>
      <c r="DX253" s="118"/>
      <c r="DY253" s="118"/>
      <c r="DZ253" s="118"/>
      <c r="EA253" s="118"/>
      <c r="EB253" s="118"/>
      <c r="EC253" s="118"/>
      <c r="ED253" s="118"/>
    </row>
    <row r="254" ht="15.75" customHeight="1">
      <c r="A254" s="86"/>
      <c r="B254" s="86"/>
      <c r="C254" s="86"/>
      <c r="D254" s="86"/>
      <c r="E254" s="86"/>
      <c r="F254" s="87"/>
      <c r="G254" s="134" t="s">
        <v>535</v>
      </c>
      <c r="H254" s="89"/>
      <c r="I254" s="92"/>
      <c r="J254" s="87"/>
      <c r="K254" s="87"/>
      <c r="L254" s="87"/>
      <c r="M254" s="87"/>
      <c r="N254" s="113" t="str">
        <f t="shared" si="66"/>
        <v/>
      </c>
      <c r="O254" s="95"/>
      <c r="P254" s="93">
        <f t="shared" si="67"/>
        <v>0</v>
      </c>
      <c r="Q254" s="92"/>
      <c r="R254" s="92"/>
      <c r="S254" s="114"/>
      <c r="T254" s="114"/>
      <c r="U254" s="114"/>
      <c r="V254" s="92"/>
      <c r="W254" s="92"/>
      <c r="X254" s="114"/>
      <c r="Y254" s="114"/>
      <c r="Z254" s="114"/>
      <c r="AA254" s="92"/>
      <c r="AB254" s="92"/>
      <c r="AC254" s="114"/>
      <c r="AD254" s="114"/>
      <c r="AE254" s="92"/>
      <c r="AF254" s="92"/>
      <c r="AG254" s="92"/>
      <c r="AH254" s="92"/>
      <c r="AI254" s="92"/>
      <c r="AJ254" s="92"/>
      <c r="AK254" s="114"/>
      <c r="AL254" s="114"/>
      <c r="AM254" s="114"/>
      <c r="AN254" s="92"/>
      <c r="AO254" s="92"/>
      <c r="AP254" s="92"/>
      <c r="AQ254" s="92"/>
      <c r="AR254" s="92"/>
      <c r="AS254" s="92"/>
      <c r="AT254" s="114"/>
      <c r="AU254" s="114"/>
      <c r="AV254" s="114"/>
      <c r="AW254" s="114"/>
      <c r="AX254" s="114"/>
      <c r="AY254" s="114"/>
      <c r="AZ254" s="114"/>
      <c r="BA254" s="92"/>
      <c r="BB254" s="92"/>
      <c r="BC254" s="92"/>
      <c r="BD254" s="92"/>
      <c r="BE254" s="92"/>
      <c r="BF254" s="92"/>
      <c r="BG254" s="114"/>
      <c r="BH254" s="114"/>
      <c r="BI254" s="114"/>
      <c r="BJ254" s="114"/>
      <c r="BK254" s="92"/>
      <c r="BL254" s="92"/>
      <c r="BM254" s="92"/>
      <c r="BN254" s="92"/>
      <c r="BO254" s="92"/>
      <c r="BP254" s="92"/>
      <c r="BQ254" s="97"/>
      <c r="BR254" s="97"/>
      <c r="BS254" s="115"/>
      <c r="BT254" s="115"/>
      <c r="BU254" s="115"/>
      <c r="BV254" s="115"/>
      <c r="BW254" s="115"/>
      <c r="BX254" s="115"/>
      <c r="BY254" s="116"/>
      <c r="BZ254" s="116"/>
      <c r="CA254" s="115"/>
      <c r="CB254" s="117"/>
      <c r="CC254" s="87"/>
      <c r="CD254" s="100"/>
      <c r="CE254" s="118"/>
      <c r="CF254" s="118"/>
      <c r="CG254" s="118"/>
      <c r="CH254" s="118"/>
      <c r="CI254" s="118"/>
      <c r="CJ254" s="118"/>
      <c r="CK254" s="118"/>
      <c r="CL254" s="118"/>
      <c r="CM254" s="118"/>
      <c r="CN254" s="118"/>
      <c r="CO254" s="118"/>
      <c r="CP254" s="118"/>
      <c r="CQ254" s="118"/>
      <c r="CR254" s="118"/>
      <c r="CS254" s="118"/>
      <c r="CT254" s="118"/>
      <c r="CU254" s="118"/>
      <c r="CV254" s="118"/>
      <c r="CW254" s="118"/>
      <c r="CX254" s="118"/>
      <c r="CY254" s="118"/>
      <c r="CZ254" s="118"/>
      <c r="DA254" s="118"/>
      <c r="DB254" s="118"/>
      <c r="DC254" s="118"/>
      <c r="DD254" s="118"/>
      <c r="DE254" s="118"/>
      <c r="DF254" s="118"/>
      <c r="DG254" s="118"/>
      <c r="DH254" s="118"/>
      <c r="DI254" s="118"/>
      <c r="DJ254" s="118"/>
      <c r="DK254" s="118"/>
      <c r="DL254" s="118"/>
      <c r="DM254" s="118"/>
      <c r="DN254" s="118"/>
      <c r="DO254" s="118"/>
      <c r="DP254" s="118"/>
      <c r="DQ254" s="118"/>
      <c r="DR254" s="118"/>
      <c r="DS254" s="118"/>
      <c r="DT254" s="118"/>
      <c r="DU254" s="118"/>
      <c r="DV254" s="118"/>
      <c r="DW254" s="118"/>
      <c r="DX254" s="118"/>
      <c r="DY254" s="118"/>
      <c r="DZ254" s="118"/>
      <c r="EA254" s="118"/>
      <c r="EB254" s="118"/>
      <c r="EC254" s="118"/>
      <c r="ED254" s="118"/>
    </row>
    <row r="255" ht="15.75" customHeight="1">
      <c r="A255" s="86"/>
      <c r="B255" s="86"/>
      <c r="C255" s="86"/>
      <c r="D255" s="86"/>
      <c r="E255" s="86"/>
      <c r="F255" s="87"/>
      <c r="G255" s="134" t="s">
        <v>535</v>
      </c>
      <c r="H255" s="89"/>
      <c r="I255" s="92"/>
      <c r="J255" s="87"/>
      <c r="K255" s="87"/>
      <c r="L255" s="87"/>
      <c r="M255" s="87"/>
      <c r="N255" s="113" t="str">
        <f t="shared" si="66"/>
        <v/>
      </c>
      <c r="O255" s="95"/>
      <c r="P255" s="93">
        <f t="shared" si="67"/>
        <v>0</v>
      </c>
      <c r="Q255" s="92"/>
      <c r="R255" s="92"/>
      <c r="S255" s="114"/>
      <c r="T255" s="114"/>
      <c r="U255" s="114"/>
      <c r="V255" s="92"/>
      <c r="W255" s="92"/>
      <c r="X255" s="114"/>
      <c r="Y255" s="114"/>
      <c r="Z255" s="114"/>
      <c r="AA255" s="92"/>
      <c r="AB255" s="92"/>
      <c r="AC255" s="114"/>
      <c r="AD255" s="114"/>
      <c r="AE255" s="92"/>
      <c r="AF255" s="92"/>
      <c r="AG255" s="92"/>
      <c r="AH255" s="92"/>
      <c r="AI255" s="92"/>
      <c r="AJ255" s="92"/>
      <c r="AK255" s="114"/>
      <c r="AL255" s="114"/>
      <c r="AM255" s="114"/>
      <c r="AN255" s="92"/>
      <c r="AO255" s="92"/>
      <c r="AP255" s="92"/>
      <c r="AQ255" s="92"/>
      <c r="AR255" s="92"/>
      <c r="AS255" s="92"/>
      <c r="AT255" s="114"/>
      <c r="AU255" s="114"/>
      <c r="AV255" s="114"/>
      <c r="AW255" s="114"/>
      <c r="AX255" s="114"/>
      <c r="AY255" s="114"/>
      <c r="AZ255" s="114"/>
      <c r="BA255" s="92"/>
      <c r="BB255" s="92"/>
      <c r="BC255" s="92"/>
      <c r="BD255" s="92"/>
      <c r="BE255" s="92"/>
      <c r="BF255" s="92"/>
      <c r="BG255" s="114"/>
      <c r="BH255" s="114"/>
      <c r="BI255" s="114"/>
      <c r="BJ255" s="114"/>
      <c r="BK255" s="92"/>
      <c r="BL255" s="92"/>
      <c r="BM255" s="92"/>
      <c r="BN255" s="92"/>
      <c r="BO255" s="92"/>
      <c r="BP255" s="92"/>
      <c r="BQ255" s="97"/>
      <c r="BR255" s="97"/>
      <c r="BS255" s="115"/>
      <c r="BT255" s="115"/>
      <c r="BU255" s="115"/>
      <c r="BV255" s="115"/>
      <c r="BW255" s="115"/>
      <c r="BX255" s="115"/>
      <c r="BY255" s="116"/>
      <c r="BZ255" s="116"/>
      <c r="CA255" s="115"/>
      <c r="CB255" s="117"/>
      <c r="CC255" s="87"/>
      <c r="CD255" s="100"/>
      <c r="CE255" s="118"/>
      <c r="CF255" s="118"/>
      <c r="CG255" s="118"/>
      <c r="CH255" s="118"/>
      <c r="CI255" s="118"/>
      <c r="CJ255" s="118"/>
      <c r="CK255" s="118"/>
      <c r="CL255" s="118"/>
      <c r="CM255" s="118"/>
      <c r="CN255" s="118"/>
      <c r="CO255" s="118"/>
      <c r="CP255" s="118"/>
      <c r="CQ255" s="118"/>
      <c r="CR255" s="118"/>
      <c r="CS255" s="118"/>
      <c r="CT255" s="118"/>
      <c r="CU255" s="118"/>
      <c r="CV255" s="118"/>
      <c r="CW255" s="118"/>
      <c r="CX255" s="118"/>
      <c r="CY255" s="118"/>
      <c r="CZ255" s="118"/>
      <c r="DA255" s="118"/>
      <c r="DB255" s="118"/>
      <c r="DC255" s="118"/>
      <c r="DD255" s="118"/>
      <c r="DE255" s="118"/>
      <c r="DF255" s="118"/>
      <c r="DG255" s="118"/>
      <c r="DH255" s="118"/>
      <c r="DI255" s="118"/>
      <c r="DJ255" s="118"/>
      <c r="DK255" s="118"/>
      <c r="DL255" s="118"/>
      <c r="DM255" s="118"/>
      <c r="DN255" s="118"/>
      <c r="DO255" s="118"/>
      <c r="DP255" s="118"/>
      <c r="DQ255" s="118"/>
      <c r="DR255" s="118"/>
      <c r="DS255" s="118"/>
      <c r="DT255" s="118"/>
      <c r="DU255" s="118"/>
      <c r="DV255" s="118"/>
      <c r="DW255" s="118"/>
      <c r="DX255" s="118"/>
      <c r="DY255" s="118"/>
      <c r="DZ255" s="118"/>
      <c r="EA255" s="118"/>
      <c r="EB255" s="118"/>
      <c r="EC255" s="118"/>
      <c r="ED255" s="118"/>
    </row>
    <row r="256" ht="15.75" customHeight="1">
      <c r="A256" s="86"/>
      <c r="B256" s="86"/>
      <c r="C256" s="86"/>
      <c r="D256" s="86"/>
      <c r="E256" s="86"/>
      <c r="F256" s="87"/>
      <c r="G256" s="134" t="s">
        <v>535</v>
      </c>
      <c r="H256" s="89"/>
      <c r="I256" s="92"/>
      <c r="J256" s="87"/>
      <c r="K256" s="87"/>
      <c r="L256" s="87"/>
      <c r="M256" s="87"/>
      <c r="N256" s="113" t="str">
        <f t="shared" si="66"/>
        <v/>
      </c>
      <c r="O256" s="95"/>
      <c r="P256" s="93">
        <f t="shared" si="67"/>
        <v>0</v>
      </c>
      <c r="Q256" s="92"/>
      <c r="R256" s="92"/>
      <c r="S256" s="114"/>
      <c r="T256" s="114"/>
      <c r="U256" s="114"/>
      <c r="V256" s="92"/>
      <c r="W256" s="92"/>
      <c r="X256" s="114"/>
      <c r="Y256" s="114"/>
      <c r="Z256" s="114"/>
      <c r="AA256" s="92"/>
      <c r="AB256" s="92"/>
      <c r="AC256" s="114"/>
      <c r="AD256" s="114"/>
      <c r="AE256" s="92"/>
      <c r="AF256" s="92"/>
      <c r="AG256" s="92"/>
      <c r="AH256" s="92"/>
      <c r="AI256" s="92"/>
      <c r="AJ256" s="92"/>
      <c r="AK256" s="114"/>
      <c r="AL256" s="114"/>
      <c r="AM256" s="114"/>
      <c r="AN256" s="92"/>
      <c r="AO256" s="92"/>
      <c r="AP256" s="92"/>
      <c r="AQ256" s="92"/>
      <c r="AR256" s="92"/>
      <c r="AS256" s="92"/>
      <c r="AT256" s="114"/>
      <c r="AU256" s="114"/>
      <c r="AV256" s="114"/>
      <c r="AW256" s="114"/>
      <c r="AX256" s="114"/>
      <c r="AY256" s="114"/>
      <c r="AZ256" s="114"/>
      <c r="BA256" s="92"/>
      <c r="BB256" s="92"/>
      <c r="BC256" s="92"/>
      <c r="BD256" s="92"/>
      <c r="BE256" s="92"/>
      <c r="BF256" s="92"/>
      <c r="BG256" s="114"/>
      <c r="BH256" s="114"/>
      <c r="BI256" s="114"/>
      <c r="BJ256" s="114"/>
      <c r="BK256" s="92"/>
      <c r="BL256" s="92"/>
      <c r="BM256" s="92"/>
      <c r="BN256" s="92"/>
      <c r="BO256" s="92"/>
      <c r="BP256" s="92"/>
      <c r="BQ256" s="97"/>
      <c r="BR256" s="97"/>
      <c r="BS256" s="115"/>
      <c r="BT256" s="115"/>
      <c r="BU256" s="115"/>
      <c r="BV256" s="115"/>
      <c r="BW256" s="115"/>
      <c r="BX256" s="115"/>
      <c r="BY256" s="116"/>
      <c r="BZ256" s="116"/>
      <c r="CA256" s="115"/>
      <c r="CB256" s="117"/>
      <c r="CC256" s="87"/>
      <c r="CD256" s="100"/>
      <c r="CE256" s="118"/>
      <c r="CF256" s="118"/>
      <c r="CG256" s="118"/>
      <c r="CH256" s="118"/>
      <c r="CI256" s="118"/>
      <c r="CJ256" s="118"/>
      <c r="CK256" s="118"/>
      <c r="CL256" s="118"/>
      <c r="CM256" s="118"/>
      <c r="CN256" s="118"/>
      <c r="CO256" s="118"/>
      <c r="CP256" s="118"/>
      <c r="CQ256" s="118"/>
      <c r="CR256" s="118"/>
      <c r="CS256" s="118"/>
      <c r="CT256" s="118"/>
      <c r="CU256" s="118"/>
      <c r="CV256" s="118"/>
      <c r="CW256" s="118"/>
      <c r="CX256" s="118"/>
      <c r="CY256" s="118"/>
      <c r="CZ256" s="118"/>
      <c r="DA256" s="118"/>
      <c r="DB256" s="118"/>
      <c r="DC256" s="118"/>
      <c r="DD256" s="118"/>
      <c r="DE256" s="118"/>
      <c r="DF256" s="118"/>
      <c r="DG256" s="118"/>
      <c r="DH256" s="118"/>
      <c r="DI256" s="118"/>
      <c r="DJ256" s="118"/>
      <c r="DK256" s="118"/>
      <c r="DL256" s="118"/>
      <c r="DM256" s="118"/>
      <c r="DN256" s="118"/>
      <c r="DO256" s="118"/>
      <c r="DP256" s="118"/>
      <c r="DQ256" s="118"/>
      <c r="DR256" s="118"/>
      <c r="DS256" s="118"/>
      <c r="DT256" s="118"/>
      <c r="DU256" s="118"/>
      <c r="DV256" s="118"/>
      <c r="DW256" s="118"/>
      <c r="DX256" s="118"/>
      <c r="DY256" s="118"/>
      <c r="DZ256" s="118"/>
      <c r="EA256" s="118"/>
      <c r="EB256" s="118"/>
      <c r="EC256" s="118"/>
      <c r="ED256" s="118"/>
    </row>
    <row r="257" ht="15.75" customHeight="1">
      <c r="A257" s="86"/>
      <c r="B257" s="86"/>
      <c r="C257" s="86"/>
      <c r="D257" s="86"/>
      <c r="E257" s="86"/>
      <c r="F257" s="87"/>
      <c r="G257" s="134" t="s">
        <v>535</v>
      </c>
      <c r="H257" s="89"/>
      <c r="I257" s="92"/>
      <c r="J257" s="87"/>
      <c r="K257" s="87"/>
      <c r="L257" s="87"/>
      <c r="M257" s="87"/>
      <c r="N257" s="113" t="str">
        <f t="shared" si="66"/>
        <v/>
      </c>
      <c r="O257" s="95"/>
      <c r="P257" s="93">
        <f t="shared" si="67"/>
        <v>0</v>
      </c>
      <c r="Q257" s="92"/>
      <c r="R257" s="92"/>
      <c r="S257" s="114"/>
      <c r="T257" s="114"/>
      <c r="U257" s="114"/>
      <c r="V257" s="92"/>
      <c r="W257" s="92"/>
      <c r="X257" s="114"/>
      <c r="Y257" s="114"/>
      <c r="Z257" s="114"/>
      <c r="AA257" s="92"/>
      <c r="AB257" s="92"/>
      <c r="AC257" s="114"/>
      <c r="AD257" s="114"/>
      <c r="AE257" s="92"/>
      <c r="AF257" s="92"/>
      <c r="AG257" s="92"/>
      <c r="AH257" s="92"/>
      <c r="AI257" s="92"/>
      <c r="AJ257" s="92"/>
      <c r="AK257" s="114"/>
      <c r="AL257" s="114"/>
      <c r="AM257" s="114"/>
      <c r="AN257" s="92"/>
      <c r="AO257" s="92"/>
      <c r="AP257" s="92"/>
      <c r="AQ257" s="92"/>
      <c r="AR257" s="92"/>
      <c r="AS257" s="92"/>
      <c r="AT257" s="114"/>
      <c r="AU257" s="114"/>
      <c r="AV257" s="114"/>
      <c r="AW257" s="114"/>
      <c r="AX257" s="114"/>
      <c r="AY257" s="114"/>
      <c r="AZ257" s="114"/>
      <c r="BA257" s="92"/>
      <c r="BB257" s="92"/>
      <c r="BC257" s="92"/>
      <c r="BD257" s="92"/>
      <c r="BE257" s="92"/>
      <c r="BF257" s="92"/>
      <c r="BG257" s="114"/>
      <c r="BH257" s="114"/>
      <c r="BI257" s="114"/>
      <c r="BJ257" s="114"/>
      <c r="BK257" s="92"/>
      <c r="BL257" s="92"/>
      <c r="BM257" s="92"/>
      <c r="BN257" s="92"/>
      <c r="BO257" s="92"/>
      <c r="BP257" s="92"/>
      <c r="BQ257" s="97"/>
      <c r="BR257" s="97"/>
      <c r="BS257" s="115"/>
      <c r="BT257" s="115"/>
      <c r="BU257" s="115"/>
      <c r="BV257" s="115"/>
      <c r="BW257" s="115"/>
      <c r="BX257" s="115"/>
      <c r="BY257" s="116"/>
      <c r="BZ257" s="116"/>
      <c r="CA257" s="115"/>
      <c r="CB257" s="117"/>
      <c r="CC257" s="87"/>
      <c r="CD257" s="100"/>
      <c r="CE257" s="118"/>
      <c r="CF257" s="118"/>
      <c r="CG257" s="118"/>
      <c r="CH257" s="118"/>
      <c r="CI257" s="118"/>
      <c r="CJ257" s="118"/>
      <c r="CK257" s="118"/>
      <c r="CL257" s="118"/>
      <c r="CM257" s="118"/>
      <c r="CN257" s="118"/>
      <c r="CO257" s="118"/>
      <c r="CP257" s="118"/>
      <c r="CQ257" s="118"/>
      <c r="CR257" s="118"/>
      <c r="CS257" s="118"/>
      <c r="CT257" s="118"/>
      <c r="CU257" s="118"/>
      <c r="CV257" s="118"/>
      <c r="CW257" s="118"/>
      <c r="CX257" s="118"/>
      <c r="CY257" s="118"/>
      <c r="CZ257" s="118"/>
      <c r="DA257" s="118"/>
      <c r="DB257" s="118"/>
      <c r="DC257" s="118"/>
      <c r="DD257" s="118"/>
      <c r="DE257" s="118"/>
      <c r="DF257" s="118"/>
      <c r="DG257" s="118"/>
      <c r="DH257" s="118"/>
      <c r="DI257" s="118"/>
      <c r="DJ257" s="118"/>
      <c r="DK257" s="118"/>
      <c r="DL257" s="118"/>
      <c r="DM257" s="118"/>
      <c r="DN257" s="118"/>
      <c r="DO257" s="118"/>
      <c r="DP257" s="118"/>
      <c r="DQ257" s="118"/>
      <c r="DR257" s="118"/>
      <c r="DS257" s="118"/>
      <c r="DT257" s="118"/>
      <c r="DU257" s="118"/>
      <c r="DV257" s="118"/>
      <c r="DW257" s="118"/>
      <c r="DX257" s="118"/>
      <c r="DY257" s="118"/>
      <c r="DZ257" s="118"/>
      <c r="EA257" s="118"/>
      <c r="EB257" s="118"/>
      <c r="EC257" s="118"/>
      <c r="ED257" s="118"/>
    </row>
    <row r="258" ht="15.75" customHeight="1">
      <c r="A258" s="86"/>
      <c r="B258" s="86"/>
      <c r="C258" s="86"/>
      <c r="D258" s="86"/>
      <c r="E258" s="86"/>
      <c r="F258" s="87"/>
      <c r="G258" s="134" t="s">
        <v>535</v>
      </c>
      <c r="H258" s="89"/>
      <c r="I258" s="92"/>
      <c r="J258" s="87"/>
      <c r="K258" s="87"/>
      <c r="L258" s="87"/>
      <c r="M258" s="87"/>
      <c r="N258" s="113" t="str">
        <f t="shared" si="66"/>
        <v/>
      </c>
      <c r="O258" s="95"/>
      <c r="P258" s="93">
        <f t="shared" si="67"/>
        <v>0</v>
      </c>
      <c r="Q258" s="92"/>
      <c r="R258" s="92"/>
      <c r="S258" s="114"/>
      <c r="T258" s="114"/>
      <c r="U258" s="114"/>
      <c r="V258" s="92"/>
      <c r="W258" s="92"/>
      <c r="X258" s="114"/>
      <c r="Y258" s="114"/>
      <c r="Z258" s="114"/>
      <c r="AA258" s="92"/>
      <c r="AB258" s="92"/>
      <c r="AC258" s="114"/>
      <c r="AD258" s="114"/>
      <c r="AE258" s="92"/>
      <c r="AF258" s="92"/>
      <c r="AG258" s="92"/>
      <c r="AH258" s="92"/>
      <c r="AI258" s="92"/>
      <c r="AJ258" s="92"/>
      <c r="AK258" s="114"/>
      <c r="AL258" s="114"/>
      <c r="AM258" s="114"/>
      <c r="AN258" s="92"/>
      <c r="AO258" s="92"/>
      <c r="AP258" s="92"/>
      <c r="AQ258" s="92"/>
      <c r="AR258" s="92"/>
      <c r="AS258" s="92"/>
      <c r="AT258" s="114"/>
      <c r="AU258" s="114"/>
      <c r="AV258" s="114"/>
      <c r="AW258" s="114"/>
      <c r="AX258" s="114"/>
      <c r="AY258" s="114"/>
      <c r="AZ258" s="114"/>
      <c r="BA258" s="92"/>
      <c r="BB258" s="92"/>
      <c r="BC258" s="92"/>
      <c r="BD258" s="92"/>
      <c r="BE258" s="92"/>
      <c r="BF258" s="92"/>
      <c r="BG258" s="114"/>
      <c r="BH258" s="114"/>
      <c r="BI258" s="114"/>
      <c r="BJ258" s="114"/>
      <c r="BK258" s="92"/>
      <c r="BL258" s="92"/>
      <c r="BM258" s="92"/>
      <c r="BN258" s="92"/>
      <c r="BO258" s="92"/>
      <c r="BP258" s="92"/>
      <c r="BQ258" s="97"/>
      <c r="BR258" s="97"/>
      <c r="BS258" s="115"/>
      <c r="BT258" s="115"/>
      <c r="BU258" s="115"/>
      <c r="BV258" s="115"/>
      <c r="BW258" s="115"/>
      <c r="BX258" s="115"/>
      <c r="BY258" s="116"/>
      <c r="BZ258" s="116"/>
      <c r="CA258" s="115"/>
      <c r="CB258" s="117"/>
      <c r="CC258" s="87"/>
      <c r="CD258" s="100"/>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118"/>
      <c r="CZ258" s="118"/>
      <c r="DA258" s="118"/>
      <c r="DB258" s="118"/>
      <c r="DC258" s="118"/>
      <c r="DD258" s="118"/>
      <c r="DE258" s="118"/>
      <c r="DF258" s="118"/>
      <c r="DG258" s="118"/>
      <c r="DH258" s="118"/>
      <c r="DI258" s="118"/>
      <c r="DJ258" s="118"/>
      <c r="DK258" s="118"/>
      <c r="DL258" s="118"/>
      <c r="DM258" s="118"/>
      <c r="DN258" s="118"/>
      <c r="DO258" s="118"/>
      <c r="DP258" s="118"/>
      <c r="DQ258" s="118"/>
      <c r="DR258" s="118"/>
      <c r="DS258" s="118"/>
      <c r="DT258" s="118"/>
      <c r="DU258" s="118"/>
      <c r="DV258" s="118"/>
      <c r="DW258" s="118"/>
      <c r="DX258" s="118"/>
      <c r="DY258" s="118"/>
      <c r="DZ258" s="118"/>
      <c r="EA258" s="118"/>
      <c r="EB258" s="118"/>
      <c r="EC258" s="118"/>
      <c r="ED258" s="118"/>
    </row>
    <row r="259" ht="15.75" customHeight="1">
      <c r="A259" s="86"/>
      <c r="B259" s="86"/>
      <c r="C259" s="86"/>
      <c r="D259" s="86"/>
      <c r="E259" s="86"/>
      <c r="F259" s="87"/>
      <c r="G259" s="134" t="s">
        <v>535</v>
      </c>
      <c r="H259" s="89"/>
      <c r="I259" s="92"/>
      <c r="J259" s="87"/>
      <c r="K259" s="87"/>
      <c r="L259" s="87"/>
      <c r="M259" s="87"/>
      <c r="N259" s="113" t="str">
        <f t="shared" si="66"/>
        <v/>
      </c>
      <c r="O259" s="95"/>
      <c r="P259" s="93">
        <f t="shared" si="67"/>
        <v>0</v>
      </c>
      <c r="Q259" s="92"/>
      <c r="R259" s="92"/>
      <c r="S259" s="114"/>
      <c r="T259" s="114"/>
      <c r="U259" s="114"/>
      <c r="V259" s="92"/>
      <c r="W259" s="92"/>
      <c r="X259" s="114"/>
      <c r="Y259" s="114"/>
      <c r="Z259" s="114"/>
      <c r="AA259" s="92"/>
      <c r="AB259" s="92"/>
      <c r="AC259" s="114"/>
      <c r="AD259" s="114"/>
      <c r="AE259" s="92"/>
      <c r="AF259" s="92"/>
      <c r="AG259" s="92"/>
      <c r="AH259" s="92"/>
      <c r="AI259" s="92"/>
      <c r="AJ259" s="92"/>
      <c r="AK259" s="114"/>
      <c r="AL259" s="114"/>
      <c r="AM259" s="114"/>
      <c r="AN259" s="92"/>
      <c r="AO259" s="92"/>
      <c r="AP259" s="92"/>
      <c r="AQ259" s="92"/>
      <c r="AR259" s="92"/>
      <c r="AS259" s="92"/>
      <c r="AT259" s="114"/>
      <c r="AU259" s="114"/>
      <c r="AV259" s="114"/>
      <c r="AW259" s="114"/>
      <c r="AX259" s="114"/>
      <c r="AY259" s="114"/>
      <c r="AZ259" s="114"/>
      <c r="BA259" s="92"/>
      <c r="BB259" s="92"/>
      <c r="BC259" s="92"/>
      <c r="BD259" s="92"/>
      <c r="BE259" s="92"/>
      <c r="BF259" s="92"/>
      <c r="BG259" s="114"/>
      <c r="BH259" s="114"/>
      <c r="BI259" s="114"/>
      <c r="BJ259" s="114"/>
      <c r="BK259" s="92"/>
      <c r="BL259" s="92"/>
      <c r="BM259" s="92"/>
      <c r="BN259" s="92"/>
      <c r="BO259" s="92"/>
      <c r="BP259" s="92"/>
      <c r="BQ259" s="97"/>
      <c r="BR259" s="97"/>
      <c r="BS259" s="115"/>
      <c r="BT259" s="115"/>
      <c r="BU259" s="115"/>
      <c r="BV259" s="115"/>
      <c r="BW259" s="115"/>
      <c r="BX259" s="115"/>
      <c r="BY259" s="116"/>
      <c r="BZ259" s="116"/>
      <c r="CA259" s="115"/>
      <c r="CB259" s="117"/>
      <c r="CC259" s="87"/>
      <c r="CD259" s="100"/>
      <c r="CE259" s="118"/>
      <c r="CF259" s="118"/>
      <c r="CG259" s="118"/>
      <c r="CH259" s="118"/>
      <c r="CI259" s="118"/>
      <c r="CJ259" s="118"/>
      <c r="CK259" s="118"/>
      <c r="CL259" s="118"/>
      <c r="CM259" s="118"/>
      <c r="CN259" s="118"/>
      <c r="CO259" s="118"/>
      <c r="CP259" s="118"/>
      <c r="CQ259" s="118"/>
      <c r="CR259" s="118"/>
      <c r="CS259" s="118"/>
      <c r="CT259" s="118"/>
      <c r="CU259" s="118"/>
      <c r="CV259" s="118"/>
      <c r="CW259" s="118"/>
      <c r="CX259" s="118"/>
      <c r="CY259" s="118"/>
      <c r="CZ259" s="118"/>
      <c r="DA259" s="118"/>
      <c r="DB259" s="118"/>
      <c r="DC259" s="118"/>
      <c r="DD259" s="118"/>
      <c r="DE259" s="118"/>
      <c r="DF259" s="118"/>
      <c r="DG259" s="118"/>
      <c r="DH259" s="118"/>
      <c r="DI259" s="118"/>
      <c r="DJ259" s="118"/>
      <c r="DK259" s="118"/>
      <c r="DL259" s="118"/>
      <c r="DM259" s="118"/>
      <c r="DN259" s="118"/>
      <c r="DO259" s="118"/>
      <c r="DP259" s="118"/>
      <c r="DQ259" s="118"/>
      <c r="DR259" s="118"/>
      <c r="DS259" s="118"/>
      <c r="DT259" s="118"/>
      <c r="DU259" s="118"/>
      <c r="DV259" s="118"/>
      <c r="DW259" s="118"/>
      <c r="DX259" s="118"/>
      <c r="DY259" s="118"/>
      <c r="DZ259" s="118"/>
      <c r="EA259" s="118"/>
      <c r="EB259" s="118"/>
      <c r="EC259" s="118"/>
      <c r="ED259" s="118"/>
    </row>
    <row r="260" ht="15.75" customHeight="1">
      <c r="A260" s="86"/>
      <c r="B260" s="86"/>
      <c r="C260" s="86"/>
      <c r="D260" s="86"/>
      <c r="E260" s="86"/>
      <c r="F260" s="87"/>
      <c r="G260" s="134" t="s">
        <v>535</v>
      </c>
      <c r="H260" s="89"/>
      <c r="I260" s="92"/>
      <c r="J260" s="87"/>
      <c r="K260" s="87"/>
      <c r="L260" s="87"/>
      <c r="M260" s="87"/>
      <c r="N260" s="113" t="str">
        <f t="shared" si="66"/>
        <v/>
      </c>
      <c r="O260" s="95"/>
      <c r="P260" s="93">
        <f t="shared" si="67"/>
        <v>0</v>
      </c>
      <c r="Q260" s="92"/>
      <c r="R260" s="92"/>
      <c r="S260" s="114"/>
      <c r="T260" s="114"/>
      <c r="U260" s="114"/>
      <c r="V260" s="92"/>
      <c r="W260" s="92"/>
      <c r="X260" s="114"/>
      <c r="Y260" s="114"/>
      <c r="Z260" s="114"/>
      <c r="AA260" s="92"/>
      <c r="AB260" s="92"/>
      <c r="AC260" s="114"/>
      <c r="AD260" s="114"/>
      <c r="AE260" s="92"/>
      <c r="AF260" s="92"/>
      <c r="AG260" s="92"/>
      <c r="AH260" s="92"/>
      <c r="AI260" s="92"/>
      <c r="AJ260" s="92"/>
      <c r="AK260" s="114"/>
      <c r="AL260" s="114"/>
      <c r="AM260" s="114"/>
      <c r="AN260" s="92"/>
      <c r="AO260" s="92"/>
      <c r="AP260" s="92"/>
      <c r="AQ260" s="92"/>
      <c r="AR260" s="92"/>
      <c r="AS260" s="92"/>
      <c r="AT260" s="114"/>
      <c r="AU260" s="114"/>
      <c r="AV260" s="114"/>
      <c r="AW260" s="114"/>
      <c r="AX260" s="114"/>
      <c r="AY260" s="114"/>
      <c r="AZ260" s="114"/>
      <c r="BA260" s="92"/>
      <c r="BB260" s="92"/>
      <c r="BC260" s="92"/>
      <c r="BD260" s="92"/>
      <c r="BE260" s="92"/>
      <c r="BF260" s="92"/>
      <c r="BG260" s="114"/>
      <c r="BH260" s="114"/>
      <c r="BI260" s="114"/>
      <c r="BJ260" s="114"/>
      <c r="BK260" s="92"/>
      <c r="BL260" s="92"/>
      <c r="BM260" s="92"/>
      <c r="BN260" s="92"/>
      <c r="BO260" s="92"/>
      <c r="BP260" s="92"/>
      <c r="BQ260" s="97"/>
      <c r="BR260" s="97"/>
      <c r="BS260" s="115"/>
      <c r="BT260" s="115"/>
      <c r="BU260" s="115"/>
      <c r="BV260" s="115"/>
      <c r="BW260" s="115"/>
      <c r="BX260" s="115"/>
      <c r="BY260" s="116"/>
      <c r="BZ260" s="116"/>
      <c r="CA260" s="115"/>
      <c r="CB260" s="117"/>
      <c r="CC260" s="87"/>
      <c r="CD260" s="100"/>
      <c r="CE260" s="118"/>
      <c r="CF260" s="118"/>
      <c r="CG260" s="118"/>
      <c r="CH260" s="118"/>
      <c r="CI260" s="118"/>
      <c r="CJ260" s="118"/>
      <c r="CK260" s="118"/>
      <c r="CL260" s="118"/>
      <c r="CM260" s="118"/>
      <c r="CN260" s="118"/>
      <c r="CO260" s="118"/>
      <c r="CP260" s="118"/>
      <c r="CQ260" s="118"/>
      <c r="CR260" s="118"/>
      <c r="CS260" s="118"/>
      <c r="CT260" s="118"/>
      <c r="CU260" s="118"/>
      <c r="CV260" s="118"/>
      <c r="CW260" s="118"/>
      <c r="CX260" s="118"/>
      <c r="CY260" s="118"/>
      <c r="CZ260" s="118"/>
      <c r="DA260" s="118"/>
      <c r="DB260" s="118"/>
      <c r="DC260" s="118"/>
      <c r="DD260" s="118"/>
      <c r="DE260" s="118"/>
      <c r="DF260" s="118"/>
      <c r="DG260" s="118"/>
      <c r="DH260" s="118"/>
      <c r="DI260" s="118"/>
      <c r="DJ260" s="118"/>
      <c r="DK260" s="118"/>
      <c r="DL260" s="118"/>
      <c r="DM260" s="118"/>
      <c r="DN260" s="118"/>
      <c r="DO260" s="118"/>
      <c r="DP260" s="118"/>
      <c r="DQ260" s="118"/>
      <c r="DR260" s="118"/>
      <c r="DS260" s="118"/>
      <c r="DT260" s="118"/>
      <c r="DU260" s="118"/>
      <c r="DV260" s="118"/>
      <c r="DW260" s="118"/>
      <c r="DX260" s="118"/>
      <c r="DY260" s="118"/>
      <c r="DZ260" s="118"/>
      <c r="EA260" s="118"/>
      <c r="EB260" s="118"/>
      <c r="EC260" s="118"/>
      <c r="ED260" s="118"/>
    </row>
    <row r="261" ht="15.75" customHeight="1">
      <c r="A261" s="86"/>
      <c r="B261" s="86"/>
      <c r="C261" s="86"/>
      <c r="D261" s="86"/>
      <c r="E261" s="86"/>
      <c r="F261" s="87"/>
      <c r="G261" s="134" t="s">
        <v>535</v>
      </c>
      <c r="H261" s="89"/>
      <c r="I261" s="92"/>
      <c r="J261" s="87"/>
      <c r="K261" s="87"/>
      <c r="L261" s="87"/>
      <c r="M261" s="87"/>
      <c r="N261" s="113" t="str">
        <f t="shared" si="66"/>
        <v/>
      </c>
      <c r="O261" s="95"/>
      <c r="P261" s="93">
        <f t="shared" si="67"/>
        <v>0</v>
      </c>
      <c r="Q261" s="92"/>
      <c r="R261" s="92"/>
      <c r="S261" s="114"/>
      <c r="T261" s="114"/>
      <c r="U261" s="114"/>
      <c r="V261" s="92"/>
      <c r="W261" s="92"/>
      <c r="X261" s="114"/>
      <c r="Y261" s="114"/>
      <c r="Z261" s="114"/>
      <c r="AA261" s="92"/>
      <c r="AB261" s="92"/>
      <c r="AC261" s="114"/>
      <c r="AD261" s="114"/>
      <c r="AE261" s="92"/>
      <c r="AF261" s="92"/>
      <c r="AG261" s="92"/>
      <c r="AH261" s="92"/>
      <c r="AI261" s="92"/>
      <c r="AJ261" s="92"/>
      <c r="AK261" s="114"/>
      <c r="AL261" s="114"/>
      <c r="AM261" s="114"/>
      <c r="AN261" s="92"/>
      <c r="AO261" s="92"/>
      <c r="AP261" s="92"/>
      <c r="AQ261" s="92"/>
      <c r="AR261" s="92"/>
      <c r="AS261" s="92"/>
      <c r="AT261" s="114"/>
      <c r="AU261" s="114"/>
      <c r="AV261" s="114"/>
      <c r="AW261" s="114"/>
      <c r="AX261" s="114"/>
      <c r="AY261" s="114"/>
      <c r="AZ261" s="114"/>
      <c r="BA261" s="92"/>
      <c r="BB261" s="92"/>
      <c r="BC261" s="92"/>
      <c r="BD261" s="92"/>
      <c r="BE261" s="92"/>
      <c r="BF261" s="92"/>
      <c r="BG261" s="114"/>
      <c r="BH261" s="114"/>
      <c r="BI261" s="114"/>
      <c r="BJ261" s="114"/>
      <c r="BK261" s="92"/>
      <c r="BL261" s="92"/>
      <c r="BM261" s="92"/>
      <c r="BN261" s="92"/>
      <c r="BO261" s="92"/>
      <c r="BP261" s="92"/>
      <c r="BQ261" s="97"/>
      <c r="BR261" s="97"/>
      <c r="BS261" s="115"/>
      <c r="BT261" s="115"/>
      <c r="BU261" s="115"/>
      <c r="BV261" s="115"/>
      <c r="BW261" s="115"/>
      <c r="BX261" s="115"/>
      <c r="BY261" s="116"/>
      <c r="BZ261" s="116"/>
      <c r="CA261" s="115"/>
      <c r="CB261" s="117"/>
      <c r="CC261" s="87"/>
      <c r="CD261" s="100"/>
      <c r="CE261" s="118"/>
      <c r="CF261" s="118"/>
      <c r="CG261" s="118"/>
      <c r="CH261" s="118"/>
      <c r="CI261" s="118"/>
      <c r="CJ261" s="118"/>
      <c r="CK261" s="118"/>
      <c r="CL261" s="118"/>
      <c r="CM261" s="118"/>
      <c r="CN261" s="118"/>
      <c r="CO261" s="118"/>
      <c r="CP261" s="118"/>
      <c r="CQ261" s="118"/>
      <c r="CR261" s="118"/>
      <c r="CS261" s="118"/>
      <c r="CT261" s="118"/>
      <c r="CU261" s="118"/>
      <c r="CV261" s="118"/>
      <c r="CW261" s="118"/>
      <c r="CX261" s="118"/>
      <c r="CY261" s="118"/>
      <c r="CZ261" s="118"/>
      <c r="DA261" s="118"/>
      <c r="DB261" s="118"/>
      <c r="DC261" s="118"/>
      <c r="DD261" s="118"/>
      <c r="DE261" s="118"/>
      <c r="DF261" s="118"/>
      <c r="DG261" s="118"/>
      <c r="DH261" s="118"/>
      <c r="DI261" s="118"/>
      <c r="DJ261" s="118"/>
      <c r="DK261" s="118"/>
      <c r="DL261" s="118"/>
      <c r="DM261" s="118"/>
      <c r="DN261" s="118"/>
      <c r="DO261" s="118"/>
      <c r="DP261" s="118"/>
      <c r="DQ261" s="118"/>
      <c r="DR261" s="118"/>
      <c r="DS261" s="118"/>
      <c r="DT261" s="118"/>
      <c r="DU261" s="118"/>
      <c r="DV261" s="118"/>
      <c r="DW261" s="118"/>
      <c r="DX261" s="118"/>
      <c r="DY261" s="118"/>
      <c r="DZ261" s="118"/>
      <c r="EA261" s="118"/>
      <c r="EB261" s="118"/>
      <c r="EC261" s="118"/>
      <c r="ED261" s="118"/>
    </row>
    <row r="262" ht="15.75" customHeight="1">
      <c r="A262" s="86"/>
      <c r="B262" s="86"/>
      <c r="C262" s="86"/>
      <c r="D262" s="86"/>
      <c r="E262" s="86"/>
      <c r="F262" s="87"/>
      <c r="G262" s="134" t="s">
        <v>535</v>
      </c>
      <c r="H262" s="89"/>
      <c r="I262" s="92"/>
      <c r="J262" s="87"/>
      <c r="K262" s="87"/>
      <c r="L262" s="87"/>
      <c r="M262" s="87"/>
      <c r="N262" s="113" t="str">
        <f t="shared" si="66"/>
        <v/>
      </c>
      <c r="O262" s="95"/>
      <c r="P262" s="93">
        <f t="shared" si="67"/>
        <v>0</v>
      </c>
      <c r="Q262" s="92"/>
      <c r="R262" s="92"/>
      <c r="S262" s="114"/>
      <c r="T262" s="114"/>
      <c r="U262" s="114"/>
      <c r="V262" s="92"/>
      <c r="W262" s="92"/>
      <c r="X262" s="114"/>
      <c r="Y262" s="114"/>
      <c r="Z262" s="114"/>
      <c r="AA262" s="92"/>
      <c r="AB262" s="92"/>
      <c r="AC262" s="114"/>
      <c r="AD262" s="114"/>
      <c r="AE262" s="92"/>
      <c r="AF262" s="92"/>
      <c r="AG262" s="92"/>
      <c r="AH262" s="92"/>
      <c r="AI262" s="92"/>
      <c r="AJ262" s="92"/>
      <c r="AK262" s="114"/>
      <c r="AL262" s="114"/>
      <c r="AM262" s="114"/>
      <c r="AN262" s="92"/>
      <c r="AO262" s="92"/>
      <c r="AP262" s="92"/>
      <c r="AQ262" s="92"/>
      <c r="AR262" s="92"/>
      <c r="AS262" s="92"/>
      <c r="AT262" s="114"/>
      <c r="AU262" s="114"/>
      <c r="AV262" s="114"/>
      <c r="AW262" s="114"/>
      <c r="AX262" s="114"/>
      <c r="AY262" s="114"/>
      <c r="AZ262" s="114"/>
      <c r="BA262" s="92"/>
      <c r="BB262" s="92"/>
      <c r="BC262" s="92"/>
      <c r="BD262" s="92"/>
      <c r="BE262" s="92"/>
      <c r="BF262" s="92"/>
      <c r="BG262" s="114"/>
      <c r="BH262" s="114"/>
      <c r="BI262" s="114"/>
      <c r="BJ262" s="114"/>
      <c r="BK262" s="92"/>
      <c r="BL262" s="92"/>
      <c r="BM262" s="92"/>
      <c r="BN262" s="92"/>
      <c r="BO262" s="92"/>
      <c r="BP262" s="92"/>
      <c r="BQ262" s="97"/>
      <c r="BR262" s="97"/>
      <c r="BS262" s="115"/>
      <c r="BT262" s="115"/>
      <c r="BU262" s="115"/>
      <c r="BV262" s="115"/>
      <c r="BW262" s="115"/>
      <c r="BX262" s="115"/>
      <c r="BY262" s="116"/>
      <c r="BZ262" s="116"/>
      <c r="CA262" s="115"/>
      <c r="CB262" s="117"/>
      <c r="CC262" s="87"/>
      <c r="CD262" s="100"/>
      <c r="CE262" s="118"/>
      <c r="CF262" s="118"/>
      <c r="CG262" s="118"/>
      <c r="CH262" s="118"/>
      <c r="CI262" s="118"/>
      <c r="CJ262" s="118"/>
      <c r="CK262" s="118"/>
      <c r="CL262" s="118"/>
      <c r="CM262" s="118"/>
      <c r="CN262" s="118"/>
      <c r="CO262" s="118"/>
      <c r="CP262" s="118"/>
      <c r="CQ262" s="118"/>
      <c r="CR262" s="118"/>
      <c r="CS262" s="118"/>
      <c r="CT262" s="118"/>
      <c r="CU262" s="118"/>
      <c r="CV262" s="118"/>
      <c r="CW262" s="118"/>
      <c r="CX262" s="118"/>
      <c r="CY262" s="118"/>
      <c r="CZ262" s="118"/>
      <c r="DA262" s="118"/>
      <c r="DB262" s="118"/>
      <c r="DC262" s="118"/>
      <c r="DD262" s="118"/>
      <c r="DE262" s="118"/>
      <c r="DF262" s="118"/>
      <c r="DG262" s="118"/>
      <c r="DH262" s="118"/>
      <c r="DI262" s="118"/>
      <c r="DJ262" s="118"/>
      <c r="DK262" s="118"/>
      <c r="DL262" s="118"/>
      <c r="DM262" s="118"/>
      <c r="DN262" s="118"/>
      <c r="DO262" s="118"/>
      <c r="DP262" s="118"/>
      <c r="DQ262" s="118"/>
      <c r="DR262" s="118"/>
      <c r="DS262" s="118"/>
      <c r="DT262" s="118"/>
      <c r="DU262" s="118"/>
      <c r="DV262" s="118"/>
      <c r="DW262" s="118"/>
      <c r="DX262" s="118"/>
      <c r="DY262" s="118"/>
      <c r="DZ262" s="118"/>
      <c r="EA262" s="118"/>
      <c r="EB262" s="118"/>
      <c r="EC262" s="118"/>
      <c r="ED262" s="118"/>
    </row>
    <row r="263" ht="15.75" customHeight="1">
      <c r="A263" s="86"/>
      <c r="B263" s="86"/>
      <c r="C263" s="86"/>
      <c r="D263" s="86"/>
      <c r="E263" s="86"/>
      <c r="F263" s="87"/>
      <c r="G263" s="134" t="s">
        <v>535</v>
      </c>
      <c r="H263" s="89"/>
      <c r="I263" s="92"/>
      <c r="J263" s="87"/>
      <c r="K263" s="87"/>
      <c r="L263" s="87"/>
      <c r="M263" s="87"/>
      <c r="N263" s="113" t="str">
        <f t="shared" si="66"/>
        <v/>
      </c>
      <c r="O263" s="95"/>
      <c r="P263" s="93">
        <f t="shared" si="67"/>
        <v>0</v>
      </c>
      <c r="Q263" s="92"/>
      <c r="R263" s="92"/>
      <c r="S263" s="114"/>
      <c r="T263" s="114"/>
      <c r="U263" s="114"/>
      <c r="V263" s="92"/>
      <c r="W263" s="92"/>
      <c r="X263" s="114"/>
      <c r="Y263" s="114"/>
      <c r="Z263" s="114"/>
      <c r="AA263" s="92"/>
      <c r="AB263" s="92"/>
      <c r="AC263" s="114"/>
      <c r="AD263" s="114"/>
      <c r="AE263" s="92"/>
      <c r="AF263" s="92"/>
      <c r="AG263" s="92"/>
      <c r="AH263" s="92"/>
      <c r="AI263" s="92"/>
      <c r="AJ263" s="92"/>
      <c r="AK263" s="114"/>
      <c r="AL263" s="114"/>
      <c r="AM263" s="114"/>
      <c r="AN263" s="92"/>
      <c r="AO263" s="92"/>
      <c r="AP263" s="92"/>
      <c r="AQ263" s="92"/>
      <c r="AR263" s="92"/>
      <c r="AS263" s="92"/>
      <c r="AT263" s="114"/>
      <c r="AU263" s="114"/>
      <c r="AV263" s="114"/>
      <c r="AW263" s="114"/>
      <c r="AX263" s="114"/>
      <c r="AY263" s="114"/>
      <c r="AZ263" s="114"/>
      <c r="BA263" s="92"/>
      <c r="BB263" s="92"/>
      <c r="BC263" s="92"/>
      <c r="BD263" s="92"/>
      <c r="BE263" s="92"/>
      <c r="BF263" s="92"/>
      <c r="BG263" s="114"/>
      <c r="BH263" s="114"/>
      <c r="BI263" s="114"/>
      <c r="BJ263" s="114"/>
      <c r="BK263" s="92"/>
      <c r="BL263" s="92"/>
      <c r="BM263" s="92"/>
      <c r="BN263" s="92"/>
      <c r="BO263" s="92"/>
      <c r="BP263" s="92"/>
      <c r="BQ263" s="97"/>
      <c r="BR263" s="97"/>
      <c r="BS263" s="115"/>
      <c r="BT263" s="115"/>
      <c r="BU263" s="115"/>
      <c r="BV263" s="115"/>
      <c r="BW263" s="115"/>
      <c r="BX263" s="115"/>
      <c r="BY263" s="116"/>
      <c r="BZ263" s="116"/>
      <c r="CA263" s="115"/>
      <c r="CB263" s="117"/>
      <c r="CC263" s="87"/>
      <c r="CD263" s="100"/>
      <c r="CE263" s="118"/>
      <c r="CF263" s="118"/>
      <c r="CG263" s="118"/>
      <c r="CH263" s="118"/>
      <c r="CI263" s="118"/>
      <c r="CJ263" s="118"/>
      <c r="CK263" s="118"/>
      <c r="CL263" s="118"/>
      <c r="CM263" s="118"/>
      <c r="CN263" s="118"/>
      <c r="CO263" s="118"/>
      <c r="CP263" s="118"/>
      <c r="CQ263" s="118"/>
      <c r="CR263" s="118"/>
      <c r="CS263" s="118"/>
      <c r="CT263" s="118"/>
      <c r="CU263" s="118"/>
      <c r="CV263" s="118"/>
      <c r="CW263" s="118"/>
      <c r="CX263" s="118"/>
      <c r="CY263" s="118"/>
      <c r="CZ263" s="118"/>
      <c r="DA263" s="118"/>
      <c r="DB263" s="118"/>
      <c r="DC263" s="118"/>
      <c r="DD263" s="118"/>
      <c r="DE263" s="118"/>
      <c r="DF263" s="118"/>
      <c r="DG263" s="118"/>
      <c r="DH263" s="118"/>
      <c r="DI263" s="118"/>
      <c r="DJ263" s="118"/>
      <c r="DK263" s="118"/>
      <c r="DL263" s="118"/>
      <c r="DM263" s="118"/>
      <c r="DN263" s="118"/>
      <c r="DO263" s="118"/>
      <c r="DP263" s="118"/>
      <c r="DQ263" s="118"/>
      <c r="DR263" s="118"/>
      <c r="DS263" s="118"/>
      <c r="DT263" s="118"/>
      <c r="DU263" s="118"/>
      <c r="DV263" s="118"/>
      <c r="DW263" s="118"/>
      <c r="DX263" s="118"/>
      <c r="DY263" s="118"/>
      <c r="DZ263" s="118"/>
      <c r="EA263" s="118"/>
      <c r="EB263" s="118"/>
      <c r="EC263" s="118"/>
      <c r="ED263" s="118"/>
    </row>
    <row r="264" ht="15.75" customHeight="1">
      <c r="A264" s="86"/>
      <c r="B264" s="86"/>
      <c r="C264" s="86"/>
      <c r="D264" s="86"/>
      <c r="E264" s="86"/>
      <c r="F264" s="87"/>
      <c r="G264" s="134" t="s">
        <v>535</v>
      </c>
      <c r="H264" s="89"/>
      <c r="I264" s="92"/>
      <c r="J264" s="87"/>
      <c r="K264" s="87"/>
      <c r="L264" s="87"/>
      <c r="M264" s="87"/>
      <c r="N264" s="113" t="str">
        <f t="shared" si="66"/>
        <v/>
      </c>
      <c r="O264" s="95"/>
      <c r="P264" s="93">
        <f t="shared" si="67"/>
        <v>0</v>
      </c>
      <c r="Q264" s="92"/>
      <c r="R264" s="92"/>
      <c r="S264" s="114"/>
      <c r="T264" s="114"/>
      <c r="U264" s="114"/>
      <c r="V264" s="92"/>
      <c r="W264" s="92"/>
      <c r="X264" s="114"/>
      <c r="Y264" s="114"/>
      <c r="Z264" s="114"/>
      <c r="AA264" s="92"/>
      <c r="AB264" s="92"/>
      <c r="AC264" s="114"/>
      <c r="AD264" s="114"/>
      <c r="AE264" s="92"/>
      <c r="AF264" s="92"/>
      <c r="AG264" s="92"/>
      <c r="AH264" s="92"/>
      <c r="AI264" s="92"/>
      <c r="AJ264" s="92"/>
      <c r="AK264" s="114"/>
      <c r="AL264" s="114"/>
      <c r="AM264" s="114"/>
      <c r="AN264" s="92"/>
      <c r="AO264" s="92"/>
      <c r="AP264" s="92"/>
      <c r="AQ264" s="92"/>
      <c r="AR264" s="92"/>
      <c r="AS264" s="92"/>
      <c r="AT264" s="114"/>
      <c r="AU264" s="114"/>
      <c r="AV264" s="114"/>
      <c r="AW264" s="114"/>
      <c r="AX264" s="114"/>
      <c r="AY264" s="114"/>
      <c r="AZ264" s="114"/>
      <c r="BA264" s="92"/>
      <c r="BB264" s="92"/>
      <c r="BC264" s="92"/>
      <c r="BD264" s="92"/>
      <c r="BE264" s="92"/>
      <c r="BF264" s="92"/>
      <c r="BG264" s="114"/>
      <c r="BH264" s="114"/>
      <c r="BI264" s="114"/>
      <c r="BJ264" s="114"/>
      <c r="BK264" s="92"/>
      <c r="BL264" s="92"/>
      <c r="BM264" s="92"/>
      <c r="BN264" s="92"/>
      <c r="BO264" s="92"/>
      <c r="BP264" s="92"/>
      <c r="BQ264" s="97"/>
      <c r="BR264" s="97"/>
      <c r="BS264" s="115"/>
      <c r="BT264" s="115"/>
      <c r="BU264" s="115"/>
      <c r="BV264" s="115"/>
      <c r="BW264" s="115"/>
      <c r="BX264" s="115"/>
      <c r="BY264" s="116"/>
      <c r="BZ264" s="116"/>
      <c r="CA264" s="115"/>
      <c r="CB264" s="117"/>
      <c r="CC264" s="87"/>
      <c r="CD264" s="100"/>
      <c r="CE264" s="118"/>
      <c r="CF264" s="118"/>
      <c r="CG264" s="118"/>
      <c r="CH264" s="118"/>
      <c r="CI264" s="118"/>
      <c r="CJ264" s="118"/>
      <c r="CK264" s="118"/>
      <c r="CL264" s="118"/>
      <c r="CM264" s="118"/>
      <c r="CN264" s="118"/>
      <c r="CO264" s="118"/>
      <c r="CP264" s="118"/>
      <c r="CQ264" s="118"/>
      <c r="CR264" s="118"/>
      <c r="CS264" s="118"/>
      <c r="CT264" s="118"/>
      <c r="CU264" s="118"/>
      <c r="CV264" s="118"/>
      <c r="CW264" s="118"/>
      <c r="CX264" s="118"/>
      <c r="CY264" s="118"/>
      <c r="CZ264" s="118"/>
      <c r="DA264" s="118"/>
      <c r="DB264" s="118"/>
      <c r="DC264" s="118"/>
      <c r="DD264" s="118"/>
      <c r="DE264" s="118"/>
      <c r="DF264" s="118"/>
      <c r="DG264" s="118"/>
      <c r="DH264" s="118"/>
      <c r="DI264" s="118"/>
      <c r="DJ264" s="118"/>
      <c r="DK264" s="118"/>
      <c r="DL264" s="118"/>
      <c r="DM264" s="118"/>
      <c r="DN264" s="118"/>
      <c r="DO264" s="118"/>
      <c r="DP264" s="118"/>
      <c r="DQ264" s="118"/>
      <c r="DR264" s="118"/>
      <c r="DS264" s="118"/>
      <c r="DT264" s="118"/>
      <c r="DU264" s="118"/>
      <c r="DV264" s="118"/>
      <c r="DW264" s="118"/>
      <c r="DX264" s="118"/>
      <c r="DY264" s="118"/>
      <c r="DZ264" s="118"/>
      <c r="EA264" s="118"/>
      <c r="EB264" s="118"/>
      <c r="EC264" s="118"/>
      <c r="ED264" s="118"/>
    </row>
    <row r="265" ht="15.75" customHeight="1">
      <c r="A265" s="86"/>
      <c r="B265" s="86"/>
      <c r="C265" s="86"/>
      <c r="D265" s="86"/>
      <c r="E265" s="86"/>
      <c r="F265" s="87"/>
      <c r="G265" s="134" t="s">
        <v>535</v>
      </c>
      <c r="H265" s="89"/>
      <c r="I265" s="92"/>
      <c r="J265" s="87"/>
      <c r="K265" s="87"/>
      <c r="L265" s="87"/>
      <c r="M265" s="87"/>
      <c r="N265" s="113" t="str">
        <f t="shared" si="66"/>
        <v/>
      </c>
      <c r="O265" s="95"/>
      <c r="P265" s="93">
        <f t="shared" si="67"/>
        <v>0</v>
      </c>
      <c r="Q265" s="92"/>
      <c r="R265" s="92"/>
      <c r="S265" s="114"/>
      <c r="T265" s="114"/>
      <c r="U265" s="114"/>
      <c r="V265" s="92"/>
      <c r="W265" s="92"/>
      <c r="X265" s="114"/>
      <c r="Y265" s="114"/>
      <c r="Z265" s="114"/>
      <c r="AA265" s="92"/>
      <c r="AB265" s="92"/>
      <c r="AC265" s="114"/>
      <c r="AD265" s="114"/>
      <c r="AE265" s="92"/>
      <c r="AF265" s="92"/>
      <c r="AG265" s="92"/>
      <c r="AH265" s="92"/>
      <c r="AI265" s="92"/>
      <c r="AJ265" s="92"/>
      <c r="AK265" s="114"/>
      <c r="AL265" s="114"/>
      <c r="AM265" s="114"/>
      <c r="AN265" s="92"/>
      <c r="AO265" s="92"/>
      <c r="AP265" s="92"/>
      <c r="AQ265" s="92"/>
      <c r="AR265" s="92"/>
      <c r="AS265" s="92"/>
      <c r="AT265" s="114"/>
      <c r="AU265" s="114"/>
      <c r="AV265" s="114"/>
      <c r="AW265" s="114"/>
      <c r="AX265" s="114"/>
      <c r="AY265" s="114"/>
      <c r="AZ265" s="114"/>
      <c r="BA265" s="92"/>
      <c r="BB265" s="92"/>
      <c r="BC265" s="92"/>
      <c r="BD265" s="92"/>
      <c r="BE265" s="92"/>
      <c r="BF265" s="92"/>
      <c r="BG265" s="114"/>
      <c r="BH265" s="114"/>
      <c r="BI265" s="114"/>
      <c r="BJ265" s="114"/>
      <c r="BK265" s="92"/>
      <c r="BL265" s="92"/>
      <c r="BM265" s="92"/>
      <c r="BN265" s="92"/>
      <c r="BO265" s="92"/>
      <c r="BP265" s="92"/>
      <c r="BQ265" s="97"/>
      <c r="BR265" s="97"/>
      <c r="BS265" s="115"/>
      <c r="BT265" s="115"/>
      <c r="BU265" s="115"/>
      <c r="BV265" s="115"/>
      <c r="BW265" s="115"/>
      <c r="BX265" s="115"/>
      <c r="BY265" s="116"/>
      <c r="BZ265" s="116"/>
      <c r="CA265" s="115"/>
      <c r="CB265" s="117"/>
      <c r="CC265" s="87"/>
      <c r="CD265" s="100"/>
      <c r="CE265" s="118"/>
      <c r="CF265" s="118"/>
      <c r="CG265" s="118"/>
      <c r="CH265" s="118"/>
      <c r="CI265" s="118"/>
      <c r="CJ265" s="118"/>
      <c r="CK265" s="118"/>
      <c r="CL265" s="118"/>
      <c r="CM265" s="118"/>
      <c r="CN265" s="118"/>
      <c r="CO265" s="118"/>
      <c r="CP265" s="118"/>
      <c r="CQ265" s="118"/>
      <c r="CR265" s="118"/>
      <c r="CS265" s="118"/>
      <c r="CT265" s="118"/>
      <c r="CU265" s="118"/>
      <c r="CV265" s="118"/>
      <c r="CW265" s="118"/>
      <c r="CX265" s="118"/>
      <c r="CY265" s="118"/>
      <c r="CZ265" s="118"/>
      <c r="DA265" s="118"/>
      <c r="DB265" s="118"/>
      <c r="DC265" s="118"/>
      <c r="DD265" s="118"/>
      <c r="DE265" s="118"/>
      <c r="DF265" s="118"/>
      <c r="DG265" s="118"/>
      <c r="DH265" s="118"/>
      <c r="DI265" s="118"/>
      <c r="DJ265" s="118"/>
      <c r="DK265" s="118"/>
      <c r="DL265" s="118"/>
      <c r="DM265" s="118"/>
      <c r="DN265" s="118"/>
      <c r="DO265" s="118"/>
      <c r="DP265" s="118"/>
      <c r="DQ265" s="118"/>
      <c r="DR265" s="118"/>
      <c r="DS265" s="118"/>
      <c r="DT265" s="118"/>
      <c r="DU265" s="118"/>
      <c r="DV265" s="118"/>
      <c r="DW265" s="118"/>
      <c r="DX265" s="118"/>
      <c r="DY265" s="118"/>
      <c r="DZ265" s="118"/>
      <c r="EA265" s="118"/>
      <c r="EB265" s="118"/>
      <c r="EC265" s="118"/>
      <c r="ED265" s="118"/>
    </row>
    <row r="266" ht="15.75" customHeight="1">
      <c r="A266" s="86"/>
      <c r="B266" s="86"/>
      <c r="C266" s="86"/>
      <c r="D266" s="86"/>
      <c r="E266" s="86"/>
      <c r="F266" s="87"/>
      <c r="G266" s="134" t="s">
        <v>535</v>
      </c>
      <c r="H266" s="89"/>
      <c r="I266" s="92"/>
      <c r="J266" s="87"/>
      <c r="K266" s="87"/>
      <c r="L266" s="87"/>
      <c r="M266" s="87"/>
      <c r="N266" s="113" t="str">
        <f t="shared" si="66"/>
        <v/>
      </c>
      <c r="O266" s="95"/>
      <c r="P266" s="93">
        <f t="shared" si="67"/>
        <v>0</v>
      </c>
      <c r="Q266" s="92"/>
      <c r="R266" s="92"/>
      <c r="S266" s="114"/>
      <c r="T266" s="114"/>
      <c r="U266" s="114"/>
      <c r="V266" s="92"/>
      <c r="W266" s="92"/>
      <c r="X266" s="114"/>
      <c r="Y266" s="114"/>
      <c r="Z266" s="114"/>
      <c r="AA266" s="92"/>
      <c r="AB266" s="92"/>
      <c r="AC266" s="114"/>
      <c r="AD266" s="114"/>
      <c r="AE266" s="92"/>
      <c r="AF266" s="92"/>
      <c r="AG266" s="92"/>
      <c r="AH266" s="92"/>
      <c r="AI266" s="92"/>
      <c r="AJ266" s="92"/>
      <c r="AK266" s="114"/>
      <c r="AL266" s="114"/>
      <c r="AM266" s="114"/>
      <c r="AN266" s="92"/>
      <c r="AO266" s="92"/>
      <c r="AP266" s="92"/>
      <c r="AQ266" s="92"/>
      <c r="AR266" s="92"/>
      <c r="AS266" s="92"/>
      <c r="AT266" s="114"/>
      <c r="AU266" s="114"/>
      <c r="AV266" s="114"/>
      <c r="AW266" s="114"/>
      <c r="AX266" s="114"/>
      <c r="AY266" s="114"/>
      <c r="AZ266" s="114"/>
      <c r="BA266" s="92"/>
      <c r="BB266" s="92"/>
      <c r="BC266" s="92"/>
      <c r="BD266" s="92"/>
      <c r="BE266" s="92"/>
      <c r="BF266" s="92"/>
      <c r="BG266" s="114"/>
      <c r="BH266" s="114"/>
      <c r="BI266" s="114"/>
      <c r="BJ266" s="114"/>
      <c r="BK266" s="92"/>
      <c r="BL266" s="92"/>
      <c r="BM266" s="92"/>
      <c r="BN266" s="92"/>
      <c r="BO266" s="92"/>
      <c r="BP266" s="92"/>
      <c r="BQ266" s="97"/>
      <c r="BR266" s="97"/>
      <c r="BS266" s="115"/>
      <c r="BT266" s="115"/>
      <c r="BU266" s="115"/>
      <c r="BV266" s="115"/>
      <c r="BW266" s="115"/>
      <c r="BX266" s="115"/>
      <c r="BY266" s="116"/>
      <c r="BZ266" s="116"/>
      <c r="CA266" s="115"/>
      <c r="CB266" s="117"/>
      <c r="CC266" s="87"/>
      <c r="CD266" s="100"/>
      <c r="CE266" s="118"/>
      <c r="CF266" s="118"/>
      <c r="CG266" s="118"/>
      <c r="CH266" s="118"/>
      <c r="CI266" s="118"/>
      <c r="CJ266" s="118"/>
      <c r="CK266" s="118"/>
      <c r="CL266" s="118"/>
      <c r="CM266" s="118"/>
      <c r="CN266" s="118"/>
      <c r="CO266" s="118"/>
      <c r="CP266" s="118"/>
      <c r="CQ266" s="118"/>
      <c r="CR266" s="118"/>
      <c r="CS266" s="118"/>
      <c r="CT266" s="118"/>
      <c r="CU266" s="118"/>
      <c r="CV266" s="118"/>
      <c r="CW266" s="118"/>
      <c r="CX266" s="118"/>
      <c r="CY266" s="118"/>
      <c r="CZ266" s="118"/>
      <c r="DA266" s="118"/>
      <c r="DB266" s="118"/>
      <c r="DC266" s="118"/>
      <c r="DD266" s="118"/>
      <c r="DE266" s="118"/>
      <c r="DF266" s="118"/>
      <c r="DG266" s="118"/>
      <c r="DH266" s="118"/>
      <c r="DI266" s="118"/>
      <c r="DJ266" s="118"/>
      <c r="DK266" s="118"/>
      <c r="DL266" s="118"/>
      <c r="DM266" s="118"/>
      <c r="DN266" s="118"/>
      <c r="DO266" s="118"/>
      <c r="DP266" s="118"/>
      <c r="DQ266" s="118"/>
      <c r="DR266" s="118"/>
      <c r="DS266" s="118"/>
      <c r="DT266" s="118"/>
      <c r="DU266" s="118"/>
      <c r="DV266" s="118"/>
      <c r="DW266" s="118"/>
      <c r="DX266" s="118"/>
      <c r="DY266" s="118"/>
      <c r="DZ266" s="118"/>
      <c r="EA266" s="118"/>
      <c r="EB266" s="118"/>
      <c r="EC266" s="118"/>
      <c r="ED266" s="118"/>
    </row>
    <row r="267" ht="15.75" customHeight="1">
      <c r="A267" s="86"/>
      <c r="B267" s="86"/>
      <c r="C267" s="86"/>
      <c r="D267" s="86"/>
      <c r="E267" s="86"/>
      <c r="F267" s="87"/>
      <c r="G267" s="134" t="s">
        <v>535</v>
      </c>
      <c r="H267" s="89"/>
      <c r="I267" s="92"/>
      <c r="J267" s="87"/>
      <c r="K267" s="87"/>
      <c r="L267" s="87"/>
      <c r="M267" s="87"/>
      <c r="N267" s="113" t="str">
        <f t="shared" si="66"/>
        <v/>
      </c>
      <c r="O267" s="95"/>
      <c r="P267" s="93">
        <f t="shared" si="67"/>
        <v>0</v>
      </c>
      <c r="Q267" s="92"/>
      <c r="R267" s="92"/>
      <c r="S267" s="114"/>
      <c r="T267" s="114"/>
      <c r="U267" s="114"/>
      <c r="V267" s="92"/>
      <c r="W267" s="92"/>
      <c r="X267" s="114"/>
      <c r="Y267" s="114"/>
      <c r="Z267" s="114"/>
      <c r="AA267" s="92"/>
      <c r="AB267" s="92"/>
      <c r="AC267" s="114"/>
      <c r="AD267" s="114"/>
      <c r="AE267" s="92"/>
      <c r="AF267" s="92"/>
      <c r="AG267" s="92"/>
      <c r="AH267" s="92"/>
      <c r="AI267" s="92"/>
      <c r="AJ267" s="92"/>
      <c r="AK267" s="114"/>
      <c r="AL267" s="114"/>
      <c r="AM267" s="114"/>
      <c r="AN267" s="92"/>
      <c r="AO267" s="92"/>
      <c r="AP267" s="92"/>
      <c r="AQ267" s="92"/>
      <c r="AR267" s="92"/>
      <c r="AS267" s="92"/>
      <c r="AT267" s="114"/>
      <c r="AU267" s="114"/>
      <c r="AV267" s="114"/>
      <c r="AW267" s="114"/>
      <c r="AX267" s="114"/>
      <c r="AY267" s="114"/>
      <c r="AZ267" s="114"/>
      <c r="BA267" s="92"/>
      <c r="BB267" s="92"/>
      <c r="BC267" s="92"/>
      <c r="BD267" s="92"/>
      <c r="BE267" s="92"/>
      <c r="BF267" s="92"/>
      <c r="BG267" s="114"/>
      <c r="BH267" s="114"/>
      <c r="BI267" s="114"/>
      <c r="BJ267" s="114"/>
      <c r="BK267" s="92"/>
      <c r="BL267" s="92"/>
      <c r="BM267" s="92"/>
      <c r="BN267" s="92"/>
      <c r="BO267" s="92"/>
      <c r="BP267" s="92"/>
      <c r="BQ267" s="97"/>
      <c r="BR267" s="97"/>
      <c r="BS267" s="115"/>
      <c r="BT267" s="115"/>
      <c r="BU267" s="115"/>
      <c r="BV267" s="115"/>
      <c r="BW267" s="115"/>
      <c r="BX267" s="115"/>
      <c r="BY267" s="116"/>
      <c r="BZ267" s="116"/>
      <c r="CA267" s="115"/>
      <c r="CB267" s="117"/>
      <c r="CC267" s="87"/>
      <c r="CD267" s="100"/>
      <c r="CE267" s="118"/>
      <c r="CF267" s="118"/>
      <c r="CG267" s="118"/>
      <c r="CH267" s="118"/>
      <c r="CI267" s="118"/>
      <c r="CJ267" s="118"/>
      <c r="CK267" s="118"/>
      <c r="CL267" s="118"/>
      <c r="CM267" s="118"/>
      <c r="CN267" s="118"/>
      <c r="CO267" s="118"/>
      <c r="CP267" s="118"/>
      <c r="CQ267" s="118"/>
      <c r="CR267" s="118"/>
      <c r="CS267" s="118"/>
      <c r="CT267" s="118"/>
      <c r="CU267" s="118"/>
      <c r="CV267" s="118"/>
      <c r="CW267" s="118"/>
      <c r="CX267" s="118"/>
      <c r="CY267" s="118"/>
      <c r="CZ267" s="118"/>
      <c r="DA267" s="118"/>
      <c r="DB267" s="118"/>
      <c r="DC267" s="118"/>
      <c r="DD267" s="118"/>
      <c r="DE267" s="118"/>
      <c r="DF267" s="118"/>
      <c r="DG267" s="118"/>
      <c r="DH267" s="118"/>
      <c r="DI267" s="118"/>
      <c r="DJ267" s="118"/>
      <c r="DK267" s="118"/>
      <c r="DL267" s="118"/>
      <c r="DM267" s="118"/>
      <c r="DN267" s="118"/>
      <c r="DO267" s="118"/>
      <c r="DP267" s="118"/>
      <c r="DQ267" s="118"/>
      <c r="DR267" s="118"/>
      <c r="DS267" s="118"/>
      <c r="DT267" s="118"/>
      <c r="DU267" s="118"/>
      <c r="DV267" s="118"/>
      <c r="DW267" s="118"/>
      <c r="DX267" s="118"/>
      <c r="DY267" s="118"/>
      <c r="DZ267" s="118"/>
      <c r="EA267" s="118"/>
      <c r="EB267" s="118"/>
      <c r="EC267" s="118"/>
      <c r="ED267" s="118"/>
    </row>
    <row r="268" ht="15.75" customHeight="1">
      <c r="A268" s="86"/>
      <c r="B268" s="86"/>
      <c r="C268" s="86"/>
      <c r="D268" s="86"/>
      <c r="E268" s="86"/>
      <c r="F268" s="87"/>
      <c r="G268" s="134" t="s">
        <v>535</v>
      </c>
      <c r="H268" s="89"/>
      <c r="I268" s="92"/>
      <c r="J268" s="87"/>
      <c r="K268" s="87"/>
      <c r="L268" s="87"/>
      <c r="M268" s="87"/>
      <c r="N268" s="113" t="str">
        <f t="shared" si="66"/>
        <v/>
      </c>
      <c r="O268" s="95"/>
      <c r="P268" s="93">
        <f t="shared" si="67"/>
        <v>0</v>
      </c>
      <c r="Q268" s="92"/>
      <c r="R268" s="92"/>
      <c r="S268" s="114"/>
      <c r="T268" s="114"/>
      <c r="U268" s="114"/>
      <c r="V268" s="92"/>
      <c r="W268" s="92"/>
      <c r="X268" s="114"/>
      <c r="Y268" s="114"/>
      <c r="Z268" s="114"/>
      <c r="AA268" s="92"/>
      <c r="AB268" s="92"/>
      <c r="AC268" s="114"/>
      <c r="AD268" s="114"/>
      <c r="AE268" s="92"/>
      <c r="AF268" s="92"/>
      <c r="AG268" s="92"/>
      <c r="AH268" s="92"/>
      <c r="AI268" s="92"/>
      <c r="AJ268" s="92"/>
      <c r="AK268" s="114"/>
      <c r="AL268" s="114"/>
      <c r="AM268" s="114"/>
      <c r="AN268" s="92"/>
      <c r="AO268" s="92"/>
      <c r="AP268" s="92"/>
      <c r="AQ268" s="92"/>
      <c r="AR268" s="92"/>
      <c r="AS268" s="92"/>
      <c r="AT268" s="114"/>
      <c r="AU268" s="114"/>
      <c r="AV268" s="114"/>
      <c r="AW268" s="114"/>
      <c r="AX268" s="114"/>
      <c r="AY268" s="114"/>
      <c r="AZ268" s="114"/>
      <c r="BA268" s="92"/>
      <c r="BB268" s="92"/>
      <c r="BC268" s="92"/>
      <c r="BD268" s="92"/>
      <c r="BE268" s="92"/>
      <c r="BF268" s="92"/>
      <c r="BG268" s="114"/>
      <c r="BH268" s="114"/>
      <c r="BI268" s="114"/>
      <c r="BJ268" s="114"/>
      <c r="BK268" s="92"/>
      <c r="BL268" s="92"/>
      <c r="BM268" s="92"/>
      <c r="BN268" s="92"/>
      <c r="BO268" s="92"/>
      <c r="BP268" s="92"/>
      <c r="BQ268" s="97"/>
      <c r="BR268" s="97"/>
      <c r="BS268" s="115"/>
      <c r="BT268" s="115"/>
      <c r="BU268" s="115"/>
      <c r="BV268" s="115"/>
      <c r="BW268" s="115"/>
      <c r="BX268" s="115"/>
      <c r="BY268" s="116"/>
      <c r="BZ268" s="116"/>
      <c r="CA268" s="115"/>
      <c r="CB268" s="117"/>
      <c r="CC268" s="87"/>
      <c r="CD268" s="100"/>
      <c r="CE268" s="118"/>
      <c r="CF268" s="118"/>
      <c r="CG268" s="118"/>
      <c r="CH268" s="118"/>
      <c r="CI268" s="118"/>
      <c r="CJ268" s="118"/>
      <c r="CK268" s="118"/>
      <c r="CL268" s="118"/>
      <c r="CM268" s="118"/>
      <c r="CN268" s="118"/>
      <c r="CO268" s="118"/>
      <c r="CP268" s="118"/>
      <c r="CQ268" s="118"/>
      <c r="CR268" s="118"/>
      <c r="CS268" s="118"/>
      <c r="CT268" s="118"/>
      <c r="CU268" s="118"/>
      <c r="CV268" s="118"/>
      <c r="CW268" s="118"/>
      <c r="CX268" s="118"/>
      <c r="CY268" s="118"/>
      <c r="CZ268" s="118"/>
      <c r="DA268" s="118"/>
      <c r="DB268" s="118"/>
      <c r="DC268" s="118"/>
      <c r="DD268" s="118"/>
      <c r="DE268" s="118"/>
      <c r="DF268" s="118"/>
      <c r="DG268" s="118"/>
      <c r="DH268" s="118"/>
      <c r="DI268" s="118"/>
      <c r="DJ268" s="118"/>
      <c r="DK268" s="118"/>
      <c r="DL268" s="118"/>
      <c r="DM268" s="118"/>
      <c r="DN268" s="118"/>
      <c r="DO268" s="118"/>
      <c r="DP268" s="118"/>
      <c r="DQ268" s="118"/>
      <c r="DR268" s="118"/>
      <c r="DS268" s="118"/>
      <c r="DT268" s="118"/>
      <c r="DU268" s="118"/>
      <c r="DV268" s="118"/>
      <c r="DW268" s="118"/>
      <c r="DX268" s="118"/>
      <c r="DY268" s="118"/>
      <c r="DZ268" s="118"/>
      <c r="EA268" s="118"/>
      <c r="EB268" s="118"/>
      <c r="EC268" s="118"/>
      <c r="ED268" s="118"/>
    </row>
    <row r="269" ht="15.75" customHeight="1">
      <c r="A269" s="86"/>
      <c r="B269" s="86"/>
      <c r="C269" s="86"/>
      <c r="D269" s="86"/>
      <c r="E269" s="86"/>
      <c r="F269" s="87"/>
      <c r="G269" s="134" t="s">
        <v>535</v>
      </c>
      <c r="H269" s="89"/>
      <c r="I269" s="92"/>
      <c r="J269" s="87"/>
      <c r="K269" s="87"/>
      <c r="L269" s="87"/>
      <c r="M269" s="87"/>
      <c r="N269" s="113" t="str">
        <f t="shared" si="66"/>
        <v/>
      </c>
      <c r="O269" s="95"/>
      <c r="P269" s="93">
        <f t="shared" si="67"/>
        <v>0</v>
      </c>
      <c r="Q269" s="92"/>
      <c r="R269" s="92"/>
      <c r="S269" s="114"/>
      <c r="T269" s="114"/>
      <c r="U269" s="114"/>
      <c r="V269" s="92"/>
      <c r="W269" s="92"/>
      <c r="X269" s="114"/>
      <c r="Y269" s="114"/>
      <c r="Z269" s="114"/>
      <c r="AA269" s="92"/>
      <c r="AB269" s="92"/>
      <c r="AC269" s="114"/>
      <c r="AD269" s="114"/>
      <c r="AE269" s="92"/>
      <c r="AF269" s="92"/>
      <c r="AG269" s="92"/>
      <c r="AH269" s="92"/>
      <c r="AI269" s="92"/>
      <c r="AJ269" s="92"/>
      <c r="AK269" s="114"/>
      <c r="AL269" s="114"/>
      <c r="AM269" s="114"/>
      <c r="AN269" s="92"/>
      <c r="AO269" s="92"/>
      <c r="AP269" s="92"/>
      <c r="AQ269" s="92"/>
      <c r="AR269" s="92"/>
      <c r="AS269" s="92"/>
      <c r="AT269" s="114"/>
      <c r="AU269" s="114"/>
      <c r="AV269" s="114"/>
      <c r="AW269" s="114"/>
      <c r="AX269" s="114"/>
      <c r="AY269" s="114"/>
      <c r="AZ269" s="114"/>
      <c r="BA269" s="92"/>
      <c r="BB269" s="92"/>
      <c r="BC269" s="92"/>
      <c r="BD269" s="92"/>
      <c r="BE269" s="92"/>
      <c r="BF269" s="92"/>
      <c r="BG269" s="114"/>
      <c r="BH269" s="114"/>
      <c r="BI269" s="114"/>
      <c r="BJ269" s="114"/>
      <c r="BK269" s="92"/>
      <c r="BL269" s="92"/>
      <c r="BM269" s="92"/>
      <c r="BN269" s="92"/>
      <c r="BO269" s="92"/>
      <c r="BP269" s="92"/>
      <c r="BQ269" s="97"/>
      <c r="BR269" s="97"/>
      <c r="BS269" s="115"/>
      <c r="BT269" s="115"/>
      <c r="BU269" s="115"/>
      <c r="BV269" s="115"/>
      <c r="BW269" s="115"/>
      <c r="BX269" s="115"/>
      <c r="BY269" s="116"/>
      <c r="BZ269" s="116"/>
      <c r="CA269" s="115"/>
      <c r="CB269" s="117"/>
      <c r="CC269" s="87"/>
      <c r="CD269" s="100"/>
      <c r="CE269" s="118"/>
      <c r="CF269" s="118"/>
      <c r="CG269" s="118"/>
      <c r="CH269" s="118"/>
      <c r="CI269" s="118"/>
      <c r="CJ269" s="118"/>
      <c r="CK269" s="118"/>
      <c r="CL269" s="118"/>
      <c r="CM269" s="118"/>
      <c r="CN269" s="118"/>
      <c r="CO269" s="118"/>
      <c r="CP269" s="118"/>
      <c r="CQ269" s="118"/>
      <c r="CR269" s="118"/>
      <c r="CS269" s="118"/>
      <c r="CT269" s="118"/>
      <c r="CU269" s="118"/>
      <c r="CV269" s="118"/>
      <c r="CW269" s="118"/>
      <c r="CX269" s="118"/>
      <c r="CY269" s="118"/>
      <c r="CZ269" s="118"/>
      <c r="DA269" s="118"/>
      <c r="DB269" s="118"/>
      <c r="DC269" s="118"/>
      <c r="DD269" s="118"/>
      <c r="DE269" s="118"/>
      <c r="DF269" s="118"/>
      <c r="DG269" s="118"/>
      <c r="DH269" s="118"/>
      <c r="DI269" s="118"/>
      <c r="DJ269" s="118"/>
      <c r="DK269" s="118"/>
      <c r="DL269" s="118"/>
      <c r="DM269" s="118"/>
      <c r="DN269" s="118"/>
      <c r="DO269" s="118"/>
      <c r="DP269" s="118"/>
      <c r="DQ269" s="118"/>
      <c r="DR269" s="118"/>
      <c r="DS269" s="118"/>
      <c r="DT269" s="118"/>
      <c r="DU269" s="118"/>
      <c r="DV269" s="118"/>
      <c r="DW269" s="118"/>
      <c r="DX269" s="118"/>
      <c r="DY269" s="118"/>
      <c r="DZ269" s="118"/>
      <c r="EA269" s="118"/>
      <c r="EB269" s="118"/>
      <c r="EC269" s="118"/>
      <c r="ED269" s="118"/>
    </row>
    <row r="270" ht="15.75" customHeight="1">
      <c r="A270" s="86"/>
      <c r="B270" s="86"/>
      <c r="C270" s="86"/>
      <c r="D270" s="86"/>
      <c r="E270" s="86"/>
      <c r="F270" s="87"/>
      <c r="G270" s="134" t="s">
        <v>535</v>
      </c>
      <c r="H270" s="89"/>
      <c r="I270" s="92"/>
      <c r="J270" s="87"/>
      <c r="K270" s="87"/>
      <c r="L270" s="87"/>
      <c r="M270" s="87"/>
      <c r="N270" s="113" t="str">
        <f t="shared" si="66"/>
        <v/>
      </c>
      <c r="O270" s="95"/>
      <c r="P270" s="93">
        <f t="shared" si="67"/>
        <v>0</v>
      </c>
      <c r="Q270" s="92"/>
      <c r="R270" s="92"/>
      <c r="S270" s="114"/>
      <c r="T270" s="114"/>
      <c r="U270" s="114"/>
      <c r="V270" s="92"/>
      <c r="W270" s="92"/>
      <c r="X270" s="114"/>
      <c r="Y270" s="114"/>
      <c r="Z270" s="114"/>
      <c r="AA270" s="92"/>
      <c r="AB270" s="92"/>
      <c r="AC270" s="114"/>
      <c r="AD270" s="114"/>
      <c r="AE270" s="92"/>
      <c r="AF270" s="92"/>
      <c r="AG270" s="92"/>
      <c r="AH270" s="92"/>
      <c r="AI270" s="92"/>
      <c r="AJ270" s="92"/>
      <c r="AK270" s="114"/>
      <c r="AL270" s="114"/>
      <c r="AM270" s="114"/>
      <c r="AN270" s="92"/>
      <c r="AO270" s="92"/>
      <c r="AP270" s="92"/>
      <c r="AQ270" s="92"/>
      <c r="AR270" s="92"/>
      <c r="AS270" s="92"/>
      <c r="AT270" s="114"/>
      <c r="AU270" s="114"/>
      <c r="AV270" s="114"/>
      <c r="AW270" s="114"/>
      <c r="AX270" s="114"/>
      <c r="AY270" s="114"/>
      <c r="AZ270" s="114"/>
      <c r="BA270" s="92"/>
      <c r="BB270" s="92"/>
      <c r="BC270" s="92"/>
      <c r="BD270" s="92"/>
      <c r="BE270" s="92"/>
      <c r="BF270" s="92"/>
      <c r="BG270" s="114"/>
      <c r="BH270" s="114"/>
      <c r="BI270" s="114"/>
      <c r="BJ270" s="114"/>
      <c r="BK270" s="92"/>
      <c r="BL270" s="92"/>
      <c r="BM270" s="92"/>
      <c r="BN270" s="92"/>
      <c r="BO270" s="92"/>
      <c r="BP270" s="92"/>
      <c r="BQ270" s="97"/>
      <c r="BR270" s="97"/>
      <c r="BS270" s="115"/>
      <c r="BT270" s="115"/>
      <c r="BU270" s="115"/>
      <c r="BV270" s="115"/>
      <c r="BW270" s="115"/>
      <c r="BX270" s="115"/>
      <c r="BY270" s="116"/>
      <c r="BZ270" s="116"/>
      <c r="CA270" s="115"/>
      <c r="CB270" s="117"/>
      <c r="CC270" s="87"/>
      <c r="CD270" s="100"/>
      <c r="CE270" s="118"/>
      <c r="CF270" s="118"/>
      <c r="CG270" s="118"/>
      <c r="CH270" s="118"/>
      <c r="CI270" s="118"/>
      <c r="CJ270" s="118"/>
      <c r="CK270" s="118"/>
      <c r="CL270" s="118"/>
      <c r="CM270" s="118"/>
      <c r="CN270" s="118"/>
      <c r="CO270" s="118"/>
      <c r="CP270" s="118"/>
      <c r="CQ270" s="118"/>
      <c r="CR270" s="118"/>
      <c r="CS270" s="118"/>
      <c r="CT270" s="118"/>
      <c r="CU270" s="118"/>
      <c r="CV270" s="118"/>
      <c r="CW270" s="118"/>
      <c r="CX270" s="118"/>
      <c r="CY270" s="118"/>
      <c r="CZ270" s="118"/>
      <c r="DA270" s="118"/>
      <c r="DB270" s="118"/>
      <c r="DC270" s="118"/>
      <c r="DD270" s="118"/>
      <c r="DE270" s="118"/>
      <c r="DF270" s="118"/>
      <c r="DG270" s="118"/>
      <c r="DH270" s="118"/>
      <c r="DI270" s="118"/>
      <c r="DJ270" s="118"/>
      <c r="DK270" s="118"/>
      <c r="DL270" s="118"/>
      <c r="DM270" s="118"/>
      <c r="DN270" s="118"/>
      <c r="DO270" s="118"/>
      <c r="DP270" s="118"/>
      <c r="DQ270" s="118"/>
      <c r="DR270" s="118"/>
      <c r="DS270" s="118"/>
      <c r="DT270" s="118"/>
      <c r="DU270" s="118"/>
      <c r="DV270" s="118"/>
      <c r="DW270" s="118"/>
      <c r="DX270" s="118"/>
      <c r="DY270" s="118"/>
      <c r="DZ270" s="118"/>
      <c r="EA270" s="118"/>
      <c r="EB270" s="118"/>
      <c r="EC270" s="118"/>
      <c r="ED270" s="118"/>
    </row>
    <row r="271" ht="15.75" customHeight="1">
      <c r="A271" s="86"/>
      <c r="B271" s="86"/>
      <c r="C271" s="86"/>
      <c r="D271" s="86"/>
      <c r="E271" s="86"/>
      <c r="F271" s="87"/>
      <c r="G271" s="134" t="s">
        <v>535</v>
      </c>
      <c r="H271" s="89"/>
      <c r="I271" s="92"/>
      <c r="J271" s="87"/>
      <c r="K271" s="87"/>
      <c r="L271" s="87"/>
      <c r="M271" s="87"/>
      <c r="N271" s="113" t="str">
        <f t="shared" si="66"/>
        <v/>
      </c>
      <c r="O271" s="95"/>
      <c r="P271" s="93">
        <f t="shared" si="67"/>
        <v>0</v>
      </c>
      <c r="Q271" s="92"/>
      <c r="R271" s="92"/>
      <c r="S271" s="114"/>
      <c r="T271" s="114"/>
      <c r="U271" s="114"/>
      <c r="V271" s="92"/>
      <c r="W271" s="92"/>
      <c r="X271" s="114"/>
      <c r="Y271" s="114"/>
      <c r="Z271" s="114"/>
      <c r="AA271" s="92"/>
      <c r="AB271" s="92"/>
      <c r="AC271" s="114"/>
      <c r="AD271" s="114"/>
      <c r="AE271" s="92"/>
      <c r="AF271" s="92"/>
      <c r="AG271" s="92"/>
      <c r="AH271" s="92"/>
      <c r="AI271" s="92"/>
      <c r="AJ271" s="92"/>
      <c r="AK271" s="114"/>
      <c r="AL271" s="114"/>
      <c r="AM271" s="114"/>
      <c r="AN271" s="92"/>
      <c r="AO271" s="92"/>
      <c r="AP271" s="92"/>
      <c r="AQ271" s="92"/>
      <c r="AR271" s="92"/>
      <c r="AS271" s="92"/>
      <c r="AT271" s="114"/>
      <c r="AU271" s="114"/>
      <c r="AV271" s="114"/>
      <c r="AW271" s="114"/>
      <c r="AX271" s="114"/>
      <c r="AY271" s="114"/>
      <c r="AZ271" s="114"/>
      <c r="BA271" s="92"/>
      <c r="BB271" s="92"/>
      <c r="BC271" s="92"/>
      <c r="BD271" s="92"/>
      <c r="BE271" s="92"/>
      <c r="BF271" s="92"/>
      <c r="BG271" s="114"/>
      <c r="BH271" s="114"/>
      <c r="BI271" s="114"/>
      <c r="BJ271" s="114"/>
      <c r="BK271" s="92"/>
      <c r="BL271" s="92"/>
      <c r="BM271" s="92"/>
      <c r="BN271" s="92"/>
      <c r="BO271" s="92"/>
      <c r="BP271" s="92"/>
      <c r="BQ271" s="97"/>
      <c r="BR271" s="97"/>
      <c r="BS271" s="115"/>
      <c r="BT271" s="115"/>
      <c r="BU271" s="115"/>
      <c r="BV271" s="115"/>
      <c r="BW271" s="115"/>
      <c r="BX271" s="115"/>
      <c r="BY271" s="116"/>
      <c r="BZ271" s="116"/>
      <c r="CA271" s="115"/>
      <c r="CB271" s="117"/>
      <c r="CC271" s="87"/>
      <c r="CD271" s="100"/>
      <c r="CE271" s="118"/>
      <c r="CF271" s="118"/>
      <c r="CG271" s="118"/>
      <c r="CH271" s="118"/>
      <c r="CI271" s="118"/>
      <c r="CJ271" s="118"/>
      <c r="CK271" s="118"/>
      <c r="CL271" s="118"/>
      <c r="CM271" s="118"/>
      <c r="CN271" s="118"/>
      <c r="CO271" s="118"/>
      <c r="CP271" s="118"/>
      <c r="CQ271" s="118"/>
      <c r="CR271" s="118"/>
      <c r="CS271" s="118"/>
      <c r="CT271" s="118"/>
      <c r="CU271" s="118"/>
      <c r="CV271" s="118"/>
      <c r="CW271" s="118"/>
      <c r="CX271" s="118"/>
      <c r="CY271" s="118"/>
      <c r="CZ271" s="118"/>
      <c r="DA271" s="118"/>
      <c r="DB271" s="118"/>
      <c r="DC271" s="118"/>
      <c r="DD271" s="118"/>
      <c r="DE271" s="118"/>
      <c r="DF271" s="118"/>
      <c r="DG271" s="118"/>
      <c r="DH271" s="118"/>
      <c r="DI271" s="118"/>
      <c r="DJ271" s="118"/>
      <c r="DK271" s="118"/>
      <c r="DL271" s="118"/>
      <c r="DM271" s="118"/>
      <c r="DN271" s="118"/>
      <c r="DO271" s="118"/>
      <c r="DP271" s="118"/>
      <c r="DQ271" s="118"/>
      <c r="DR271" s="118"/>
      <c r="DS271" s="118"/>
      <c r="DT271" s="118"/>
      <c r="DU271" s="118"/>
      <c r="DV271" s="118"/>
      <c r="DW271" s="118"/>
      <c r="DX271" s="118"/>
      <c r="DY271" s="118"/>
      <c r="DZ271" s="118"/>
      <c r="EA271" s="118"/>
      <c r="EB271" s="118"/>
      <c r="EC271" s="118"/>
      <c r="ED271" s="118"/>
    </row>
    <row r="272" ht="15.75" customHeight="1">
      <c r="A272" s="86"/>
      <c r="B272" s="86"/>
      <c r="C272" s="86"/>
      <c r="D272" s="86"/>
      <c r="E272" s="86"/>
      <c r="F272" s="87"/>
      <c r="G272" s="134" t="s">
        <v>535</v>
      </c>
      <c r="H272" s="89"/>
      <c r="I272" s="92"/>
      <c r="J272" s="87"/>
      <c r="K272" s="87"/>
      <c r="L272" s="87"/>
      <c r="M272" s="87"/>
      <c r="N272" s="113" t="str">
        <f t="shared" si="66"/>
        <v/>
      </c>
      <c r="O272" s="95"/>
      <c r="P272" s="93">
        <f t="shared" si="67"/>
        <v>0</v>
      </c>
      <c r="Q272" s="92"/>
      <c r="R272" s="92"/>
      <c r="S272" s="114"/>
      <c r="T272" s="114"/>
      <c r="U272" s="114"/>
      <c r="V272" s="92"/>
      <c r="W272" s="92"/>
      <c r="X272" s="114"/>
      <c r="Y272" s="114"/>
      <c r="Z272" s="114"/>
      <c r="AA272" s="92"/>
      <c r="AB272" s="92"/>
      <c r="AC272" s="114"/>
      <c r="AD272" s="114"/>
      <c r="AE272" s="92"/>
      <c r="AF272" s="92"/>
      <c r="AG272" s="92"/>
      <c r="AH272" s="92"/>
      <c r="AI272" s="92"/>
      <c r="AJ272" s="92"/>
      <c r="AK272" s="114"/>
      <c r="AL272" s="114"/>
      <c r="AM272" s="114"/>
      <c r="AN272" s="92"/>
      <c r="AO272" s="92"/>
      <c r="AP272" s="92"/>
      <c r="AQ272" s="92"/>
      <c r="AR272" s="92"/>
      <c r="AS272" s="92"/>
      <c r="AT272" s="114"/>
      <c r="AU272" s="114"/>
      <c r="AV272" s="114"/>
      <c r="AW272" s="114"/>
      <c r="AX272" s="114"/>
      <c r="AY272" s="114"/>
      <c r="AZ272" s="114"/>
      <c r="BA272" s="92"/>
      <c r="BB272" s="92"/>
      <c r="BC272" s="92"/>
      <c r="BD272" s="92"/>
      <c r="BE272" s="92"/>
      <c r="BF272" s="92"/>
      <c r="BG272" s="114"/>
      <c r="BH272" s="114"/>
      <c r="BI272" s="114"/>
      <c r="BJ272" s="114"/>
      <c r="BK272" s="92"/>
      <c r="BL272" s="92"/>
      <c r="BM272" s="92"/>
      <c r="BN272" s="92"/>
      <c r="BO272" s="92"/>
      <c r="BP272" s="92"/>
      <c r="BQ272" s="97"/>
      <c r="BR272" s="97"/>
      <c r="BS272" s="115"/>
      <c r="BT272" s="115"/>
      <c r="BU272" s="115"/>
      <c r="BV272" s="115"/>
      <c r="BW272" s="115"/>
      <c r="BX272" s="115"/>
      <c r="BY272" s="116"/>
      <c r="BZ272" s="116"/>
      <c r="CA272" s="115"/>
      <c r="CB272" s="117"/>
      <c r="CC272" s="87"/>
      <c r="CD272" s="100"/>
      <c r="CE272" s="118"/>
      <c r="CF272" s="118"/>
      <c r="CG272" s="118"/>
      <c r="CH272" s="118"/>
      <c r="CI272" s="118"/>
      <c r="CJ272" s="118"/>
      <c r="CK272" s="118"/>
      <c r="CL272" s="118"/>
      <c r="CM272" s="118"/>
      <c r="CN272" s="118"/>
      <c r="CO272" s="118"/>
      <c r="CP272" s="118"/>
      <c r="CQ272" s="118"/>
      <c r="CR272" s="118"/>
      <c r="CS272" s="118"/>
      <c r="CT272" s="118"/>
      <c r="CU272" s="118"/>
      <c r="CV272" s="118"/>
      <c r="CW272" s="118"/>
      <c r="CX272" s="118"/>
      <c r="CY272" s="118"/>
      <c r="CZ272" s="118"/>
      <c r="DA272" s="118"/>
      <c r="DB272" s="118"/>
      <c r="DC272" s="118"/>
      <c r="DD272" s="118"/>
      <c r="DE272" s="118"/>
      <c r="DF272" s="118"/>
      <c r="DG272" s="118"/>
      <c r="DH272" s="118"/>
      <c r="DI272" s="118"/>
      <c r="DJ272" s="118"/>
      <c r="DK272" s="118"/>
      <c r="DL272" s="118"/>
      <c r="DM272" s="118"/>
      <c r="DN272" s="118"/>
      <c r="DO272" s="118"/>
      <c r="DP272" s="118"/>
      <c r="DQ272" s="118"/>
      <c r="DR272" s="118"/>
      <c r="DS272" s="118"/>
      <c r="DT272" s="118"/>
      <c r="DU272" s="118"/>
      <c r="DV272" s="118"/>
      <c r="DW272" s="118"/>
      <c r="DX272" s="118"/>
      <c r="DY272" s="118"/>
      <c r="DZ272" s="118"/>
      <c r="EA272" s="118"/>
      <c r="EB272" s="118"/>
      <c r="EC272" s="118"/>
      <c r="ED272" s="118"/>
    </row>
    <row r="273" ht="15.75" customHeight="1">
      <c r="A273" s="86"/>
      <c r="B273" s="86"/>
      <c r="C273" s="86"/>
      <c r="D273" s="86"/>
      <c r="E273" s="86"/>
      <c r="F273" s="87"/>
      <c r="G273" s="134" t="s">
        <v>535</v>
      </c>
      <c r="H273" s="89"/>
      <c r="I273" s="92"/>
      <c r="J273" s="87"/>
      <c r="K273" s="87"/>
      <c r="L273" s="87"/>
      <c r="M273" s="87"/>
      <c r="N273" s="113" t="str">
        <f t="shared" si="66"/>
        <v/>
      </c>
      <c r="O273" s="95"/>
      <c r="P273" s="93">
        <f t="shared" si="67"/>
        <v>0</v>
      </c>
      <c r="Q273" s="92"/>
      <c r="R273" s="92"/>
      <c r="S273" s="114"/>
      <c r="T273" s="114"/>
      <c r="U273" s="114"/>
      <c r="V273" s="92"/>
      <c r="W273" s="92"/>
      <c r="X273" s="114"/>
      <c r="Y273" s="114"/>
      <c r="Z273" s="114"/>
      <c r="AA273" s="92"/>
      <c r="AB273" s="92"/>
      <c r="AC273" s="114"/>
      <c r="AD273" s="114"/>
      <c r="AE273" s="92"/>
      <c r="AF273" s="92"/>
      <c r="AG273" s="92"/>
      <c r="AH273" s="92"/>
      <c r="AI273" s="92"/>
      <c r="AJ273" s="92"/>
      <c r="AK273" s="114"/>
      <c r="AL273" s="114"/>
      <c r="AM273" s="114"/>
      <c r="AN273" s="92"/>
      <c r="AO273" s="92"/>
      <c r="AP273" s="92"/>
      <c r="AQ273" s="92"/>
      <c r="AR273" s="92"/>
      <c r="AS273" s="92"/>
      <c r="AT273" s="114"/>
      <c r="AU273" s="114"/>
      <c r="AV273" s="114"/>
      <c r="AW273" s="114"/>
      <c r="AX273" s="114"/>
      <c r="AY273" s="114"/>
      <c r="AZ273" s="114"/>
      <c r="BA273" s="92"/>
      <c r="BB273" s="92"/>
      <c r="BC273" s="92"/>
      <c r="BD273" s="92"/>
      <c r="BE273" s="92"/>
      <c r="BF273" s="92"/>
      <c r="BG273" s="114"/>
      <c r="BH273" s="114"/>
      <c r="BI273" s="114"/>
      <c r="BJ273" s="114"/>
      <c r="BK273" s="92"/>
      <c r="BL273" s="92"/>
      <c r="BM273" s="92"/>
      <c r="BN273" s="92"/>
      <c r="BO273" s="92"/>
      <c r="BP273" s="92"/>
      <c r="BQ273" s="97"/>
      <c r="BR273" s="97"/>
      <c r="BS273" s="115"/>
      <c r="BT273" s="115"/>
      <c r="BU273" s="115"/>
      <c r="BV273" s="115"/>
      <c r="BW273" s="115"/>
      <c r="BX273" s="115"/>
      <c r="BY273" s="116"/>
      <c r="BZ273" s="116"/>
      <c r="CA273" s="115"/>
      <c r="CB273" s="117"/>
      <c r="CC273" s="87"/>
      <c r="CD273" s="100"/>
      <c r="CE273" s="118"/>
      <c r="CF273" s="118"/>
      <c r="CG273" s="118"/>
      <c r="CH273" s="118"/>
      <c r="CI273" s="118"/>
      <c r="CJ273" s="118"/>
      <c r="CK273" s="118"/>
      <c r="CL273" s="118"/>
      <c r="CM273" s="118"/>
      <c r="CN273" s="118"/>
      <c r="CO273" s="118"/>
      <c r="CP273" s="118"/>
      <c r="CQ273" s="118"/>
      <c r="CR273" s="118"/>
      <c r="CS273" s="118"/>
      <c r="CT273" s="118"/>
      <c r="CU273" s="118"/>
      <c r="CV273" s="118"/>
      <c r="CW273" s="118"/>
      <c r="CX273" s="118"/>
      <c r="CY273" s="118"/>
      <c r="CZ273" s="118"/>
      <c r="DA273" s="118"/>
      <c r="DB273" s="118"/>
      <c r="DC273" s="118"/>
      <c r="DD273" s="118"/>
      <c r="DE273" s="118"/>
      <c r="DF273" s="118"/>
      <c r="DG273" s="118"/>
      <c r="DH273" s="118"/>
      <c r="DI273" s="118"/>
      <c r="DJ273" s="118"/>
      <c r="DK273" s="118"/>
      <c r="DL273" s="118"/>
      <c r="DM273" s="118"/>
      <c r="DN273" s="118"/>
      <c r="DO273" s="118"/>
      <c r="DP273" s="118"/>
      <c r="DQ273" s="118"/>
      <c r="DR273" s="118"/>
      <c r="DS273" s="118"/>
      <c r="DT273" s="118"/>
      <c r="DU273" s="118"/>
      <c r="DV273" s="118"/>
      <c r="DW273" s="118"/>
      <c r="DX273" s="118"/>
      <c r="DY273" s="118"/>
      <c r="DZ273" s="118"/>
      <c r="EA273" s="118"/>
      <c r="EB273" s="118"/>
      <c r="EC273" s="118"/>
      <c r="ED273" s="118"/>
    </row>
    <row r="274" ht="15.75" customHeight="1">
      <c r="A274" s="86"/>
      <c r="B274" s="86"/>
      <c r="C274" s="86"/>
      <c r="D274" s="86"/>
      <c r="E274" s="86"/>
      <c r="F274" s="87"/>
      <c r="G274" s="134" t="s">
        <v>535</v>
      </c>
      <c r="H274" s="89"/>
      <c r="I274" s="92"/>
      <c r="J274" s="87"/>
      <c r="K274" s="87"/>
      <c r="L274" s="87"/>
      <c r="M274" s="87"/>
      <c r="N274" s="113" t="str">
        <f t="shared" si="66"/>
        <v/>
      </c>
      <c r="O274" s="95"/>
      <c r="P274" s="93">
        <f t="shared" si="67"/>
        <v>0</v>
      </c>
      <c r="Q274" s="92"/>
      <c r="R274" s="92"/>
      <c r="S274" s="114"/>
      <c r="T274" s="114"/>
      <c r="U274" s="114"/>
      <c r="V274" s="92"/>
      <c r="W274" s="92"/>
      <c r="X274" s="114"/>
      <c r="Y274" s="114"/>
      <c r="Z274" s="114"/>
      <c r="AA274" s="92"/>
      <c r="AB274" s="92"/>
      <c r="AC274" s="114"/>
      <c r="AD274" s="114"/>
      <c r="AE274" s="92"/>
      <c r="AF274" s="92"/>
      <c r="AG274" s="92"/>
      <c r="AH274" s="92"/>
      <c r="AI274" s="92"/>
      <c r="AJ274" s="92"/>
      <c r="AK274" s="114"/>
      <c r="AL274" s="114"/>
      <c r="AM274" s="114"/>
      <c r="AN274" s="92"/>
      <c r="AO274" s="92"/>
      <c r="AP274" s="92"/>
      <c r="AQ274" s="92"/>
      <c r="AR274" s="92"/>
      <c r="AS274" s="92"/>
      <c r="AT274" s="114"/>
      <c r="AU274" s="114"/>
      <c r="AV274" s="114"/>
      <c r="AW274" s="114"/>
      <c r="AX274" s="114"/>
      <c r="AY274" s="114"/>
      <c r="AZ274" s="114"/>
      <c r="BA274" s="92"/>
      <c r="BB274" s="92"/>
      <c r="BC274" s="92"/>
      <c r="BD274" s="92"/>
      <c r="BE274" s="92"/>
      <c r="BF274" s="92"/>
      <c r="BG274" s="114"/>
      <c r="BH274" s="114"/>
      <c r="BI274" s="114"/>
      <c r="BJ274" s="114"/>
      <c r="BK274" s="92"/>
      <c r="BL274" s="92"/>
      <c r="BM274" s="92"/>
      <c r="BN274" s="92"/>
      <c r="BO274" s="92"/>
      <c r="BP274" s="92"/>
      <c r="BQ274" s="97"/>
      <c r="BR274" s="97"/>
      <c r="BS274" s="115"/>
      <c r="BT274" s="115"/>
      <c r="BU274" s="115"/>
      <c r="BV274" s="115"/>
      <c r="BW274" s="115"/>
      <c r="BX274" s="115"/>
      <c r="BY274" s="116"/>
      <c r="BZ274" s="116"/>
      <c r="CA274" s="115"/>
      <c r="CB274" s="117"/>
      <c r="CC274" s="87"/>
      <c r="CD274" s="100"/>
      <c r="CE274" s="118"/>
      <c r="CF274" s="118"/>
      <c r="CG274" s="118"/>
      <c r="CH274" s="118"/>
      <c r="CI274" s="118"/>
      <c r="CJ274" s="118"/>
      <c r="CK274" s="118"/>
      <c r="CL274" s="118"/>
      <c r="CM274" s="118"/>
      <c r="CN274" s="118"/>
      <c r="CO274" s="118"/>
      <c r="CP274" s="118"/>
      <c r="CQ274" s="118"/>
      <c r="CR274" s="118"/>
      <c r="CS274" s="118"/>
      <c r="CT274" s="118"/>
      <c r="CU274" s="118"/>
      <c r="CV274" s="118"/>
      <c r="CW274" s="118"/>
      <c r="CX274" s="118"/>
      <c r="CY274" s="118"/>
      <c r="CZ274" s="118"/>
      <c r="DA274" s="118"/>
      <c r="DB274" s="118"/>
      <c r="DC274" s="118"/>
      <c r="DD274" s="118"/>
      <c r="DE274" s="118"/>
      <c r="DF274" s="118"/>
      <c r="DG274" s="118"/>
      <c r="DH274" s="118"/>
      <c r="DI274" s="118"/>
      <c r="DJ274" s="118"/>
      <c r="DK274" s="118"/>
      <c r="DL274" s="118"/>
      <c r="DM274" s="118"/>
      <c r="DN274" s="118"/>
      <c r="DO274" s="118"/>
      <c r="DP274" s="118"/>
      <c r="DQ274" s="118"/>
      <c r="DR274" s="118"/>
      <c r="DS274" s="118"/>
      <c r="DT274" s="118"/>
      <c r="DU274" s="118"/>
      <c r="DV274" s="118"/>
      <c r="DW274" s="118"/>
      <c r="DX274" s="118"/>
      <c r="DY274" s="118"/>
      <c r="DZ274" s="118"/>
      <c r="EA274" s="118"/>
      <c r="EB274" s="118"/>
      <c r="EC274" s="118"/>
      <c r="ED274" s="118"/>
    </row>
    <row r="275" ht="15.75" customHeight="1">
      <c r="A275" s="86"/>
      <c r="B275" s="86"/>
      <c r="C275" s="86"/>
      <c r="D275" s="86"/>
      <c r="E275" s="86"/>
      <c r="F275" s="87"/>
      <c r="G275" s="134" t="s">
        <v>535</v>
      </c>
      <c r="H275" s="89"/>
      <c r="I275" s="92"/>
      <c r="J275" s="87"/>
      <c r="K275" s="87"/>
      <c r="L275" s="87"/>
      <c r="M275" s="87"/>
      <c r="N275" s="113" t="str">
        <f t="shared" si="66"/>
        <v/>
      </c>
      <c r="O275" s="95"/>
      <c r="P275" s="93">
        <f t="shared" si="67"/>
        <v>0</v>
      </c>
      <c r="Q275" s="92"/>
      <c r="R275" s="92"/>
      <c r="S275" s="114"/>
      <c r="T275" s="114"/>
      <c r="U275" s="114"/>
      <c r="V275" s="92"/>
      <c r="W275" s="92"/>
      <c r="X275" s="114"/>
      <c r="Y275" s="114"/>
      <c r="Z275" s="114"/>
      <c r="AA275" s="92"/>
      <c r="AB275" s="92"/>
      <c r="AC275" s="114"/>
      <c r="AD275" s="114"/>
      <c r="AE275" s="92"/>
      <c r="AF275" s="92"/>
      <c r="AG275" s="92"/>
      <c r="AH275" s="92"/>
      <c r="AI275" s="92"/>
      <c r="AJ275" s="92"/>
      <c r="AK275" s="114"/>
      <c r="AL275" s="114"/>
      <c r="AM275" s="114"/>
      <c r="AN275" s="92"/>
      <c r="AO275" s="92"/>
      <c r="AP275" s="92"/>
      <c r="AQ275" s="92"/>
      <c r="AR275" s="92"/>
      <c r="AS275" s="92"/>
      <c r="AT275" s="114"/>
      <c r="AU275" s="114"/>
      <c r="AV275" s="114"/>
      <c r="AW275" s="114"/>
      <c r="AX275" s="114"/>
      <c r="AY275" s="114"/>
      <c r="AZ275" s="114"/>
      <c r="BA275" s="92"/>
      <c r="BB275" s="92"/>
      <c r="BC275" s="92"/>
      <c r="BD275" s="92"/>
      <c r="BE275" s="92"/>
      <c r="BF275" s="92"/>
      <c r="BG275" s="114"/>
      <c r="BH275" s="114"/>
      <c r="BI275" s="114"/>
      <c r="BJ275" s="114"/>
      <c r="BK275" s="92"/>
      <c r="BL275" s="92"/>
      <c r="BM275" s="92"/>
      <c r="BN275" s="92"/>
      <c r="BO275" s="92"/>
      <c r="BP275" s="92"/>
      <c r="BQ275" s="97"/>
      <c r="BR275" s="97"/>
      <c r="BS275" s="115"/>
      <c r="BT275" s="115"/>
      <c r="BU275" s="115"/>
      <c r="BV275" s="115"/>
      <c r="BW275" s="115"/>
      <c r="BX275" s="115"/>
      <c r="BY275" s="116"/>
      <c r="BZ275" s="116"/>
      <c r="CA275" s="115"/>
      <c r="CB275" s="117"/>
      <c r="CC275" s="87"/>
      <c r="CD275" s="100"/>
      <c r="CE275" s="118"/>
      <c r="CF275" s="118"/>
      <c r="CG275" s="118"/>
      <c r="CH275" s="118"/>
      <c r="CI275" s="118"/>
      <c r="CJ275" s="118"/>
      <c r="CK275" s="118"/>
      <c r="CL275" s="118"/>
      <c r="CM275" s="118"/>
      <c r="CN275" s="118"/>
      <c r="CO275" s="118"/>
      <c r="CP275" s="118"/>
      <c r="CQ275" s="118"/>
      <c r="CR275" s="118"/>
      <c r="CS275" s="118"/>
      <c r="CT275" s="118"/>
      <c r="CU275" s="118"/>
      <c r="CV275" s="118"/>
      <c r="CW275" s="118"/>
      <c r="CX275" s="118"/>
      <c r="CY275" s="118"/>
      <c r="CZ275" s="118"/>
      <c r="DA275" s="118"/>
      <c r="DB275" s="118"/>
      <c r="DC275" s="118"/>
      <c r="DD275" s="118"/>
      <c r="DE275" s="118"/>
      <c r="DF275" s="118"/>
      <c r="DG275" s="118"/>
      <c r="DH275" s="118"/>
      <c r="DI275" s="118"/>
      <c r="DJ275" s="118"/>
      <c r="DK275" s="118"/>
      <c r="DL275" s="118"/>
      <c r="DM275" s="118"/>
      <c r="DN275" s="118"/>
      <c r="DO275" s="118"/>
      <c r="DP275" s="118"/>
      <c r="DQ275" s="118"/>
      <c r="DR275" s="118"/>
      <c r="DS275" s="118"/>
      <c r="DT275" s="118"/>
      <c r="DU275" s="118"/>
      <c r="DV275" s="118"/>
      <c r="DW275" s="118"/>
      <c r="DX275" s="118"/>
      <c r="DY275" s="118"/>
      <c r="DZ275" s="118"/>
      <c r="EA275" s="118"/>
      <c r="EB275" s="118"/>
      <c r="EC275" s="118"/>
      <c r="ED275" s="118"/>
    </row>
    <row r="276" ht="15.75" customHeight="1">
      <c r="A276" s="86"/>
      <c r="B276" s="86"/>
      <c r="C276" s="86"/>
      <c r="D276" s="86"/>
      <c r="E276" s="86"/>
      <c r="F276" s="87"/>
      <c r="G276" s="134" t="s">
        <v>535</v>
      </c>
      <c r="H276" s="89"/>
      <c r="I276" s="92"/>
      <c r="J276" s="87"/>
      <c r="K276" s="87"/>
      <c r="L276" s="87"/>
      <c r="M276" s="87"/>
      <c r="N276" s="113" t="str">
        <f t="shared" si="66"/>
        <v/>
      </c>
      <c r="O276" s="95"/>
      <c r="P276" s="93">
        <f t="shared" si="67"/>
        <v>0</v>
      </c>
      <c r="Q276" s="92"/>
      <c r="R276" s="92"/>
      <c r="S276" s="114"/>
      <c r="T276" s="114"/>
      <c r="U276" s="114"/>
      <c r="V276" s="92"/>
      <c r="W276" s="92"/>
      <c r="X276" s="114"/>
      <c r="Y276" s="114"/>
      <c r="Z276" s="114"/>
      <c r="AA276" s="92"/>
      <c r="AB276" s="92"/>
      <c r="AC276" s="114"/>
      <c r="AD276" s="114"/>
      <c r="AE276" s="92"/>
      <c r="AF276" s="92"/>
      <c r="AG276" s="92"/>
      <c r="AH276" s="92"/>
      <c r="AI276" s="92"/>
      <c r="AJ276" s="92"/>
      <c r="AK276" s="114"/>
      <c r="AL276" s="114"/>
      <c r="AM276" s="114"/>
      <c r="AN276" s="92"/>
      <c r="AO276" s="92"/>
      <c r="AP276" s="92"/>
      <c r="AQ276" s="92"/>
      <c r="AR276" s="92"/>
      <c r="AS276" s="92"/>
      <c r="AT276" s="114"/>
      <c r="AU276" s="114"/>
      <c r="AV276" s="114"/>
      <c r="AW276" s="114"/>
      <c r="AX276" s="114"/>
      <c r="AY276" s="114"/>
      <c r="AZ276" s="114"/>
      <c r="BA276" s="92"/>
      <c r="BB276" s="92"/>
      <c r="BC276" s="92"/>
      <c r="BD276" s="92"/>
      <c r="BE276" s="92"/>
      <c r="BF276" s="92"/>
      <c r="BG276" s="114"/>
      <c r="BH276" s="114"/>
      <c r="BI276" s="114"/>
      <c r="BJ276" s="114"/>
      <c r="BK276" s="92"/>
      <c r="BL276" s="92"/>
      <c r="BM276" s="92"/>
      <c r="BN276" s="92"/>
      <c r="BO276" s="92"/>
      <c r="BP276" s="92"/>
      <c r="BQ276" s="97"/>
      <c r="BR276" s="97"/>
      <c r="BS276" s="115"/>
      <c r="BT276" s="115"/>
      <c r="BU276" s="115"/>
      <c r="BV276" s="115"/>
      <c r="BW276" s="115"/>
      <c r="BX276" s="115"/>
      <c r="BY276" s="116"/>
      <c r="BZ276" s="116"/>
      <c r="CA276" s="115"/>
      <c r="CB276" s="117"/>
      <c r="CC276" s="87"/>
      <c r="CD276" s="100"/>
      <c r="CE276" s="118"/>
      <c r="CF276" s="118"/>
      <c r="CG276" s="118"/>
      <c r="CH276" s="118"/>
      <c r="CI276" s="118"/>
      <c r="CJ276" s="118"/>
      <c r="CK276" s="118"/>
      <c r="CL276" s="118"/>
      <c r="CM276" s="118"/>
      <c r="CN276" s="118"/>
      <c r="CO276" s="118"/>
      <c r="CP276" s="118"/>
      <c r="CQ276" s="118"/>
      <c r="CR276" s="118"/>
      <c r="CS276" s="118"/>
      <c r="CT276" s="118"/>
      <c r="CU276" s="118"/>
      <c r="CV276" s="118"/>
      <c r="CW276" s="118"/>
      <c r="CX276" s="118"/>
      <c r="CY276" s="118"/>
      <c r="CZ276" s="118"/>
      <c r="DA276" s="118"/>
      <c r="DB276" s="118"/>
      <c r="DC276" s="118"/>
      <c r="DD276" s="118"/>
      <c r="DE276" s="118"/>
      <c r="DF276" s="118"/>
      <c r="DG276" s="118"/>
      <c r="DH276" s="118"/>
      <c r="DI276" s="118"/>
      <c r="DJ276" s="118"/>
      <c r="DK276" s="118"/>
      <c r="DL276" s="118"/>
      <c r="DM276" s="118"/>
      <c r="DN276" s="118"/>
      <c r="DO276" s="118"/>
      <c r="DP276" s="118"/>
      <c r="DQ276" s="118"/>
      <c r="DR276" s="118"/>
      <c r="DS276" s="118"/>
      <c r="DT276" s="118"/>
      <c r="DU276" s="118"/>
      <c r="DV276" s="118"/>
      <c r="DW276" s="118"/>
      <c r="DX276" s="118"/>
      <c r="DY276" s="118"/>
      <c r="DZ276" s="118"/>
      <c r="EA276" s="118"/>
      <c r="EB276" s="118"/>
      <c r="EC276" s="118"/>
      <c r="ED276" s="118"/>
    </row>
    <row r="277" ht="15.75" customHeight="1">
      <c r="A277" s="86"/>
      <c r="B277" s="86"/>
      <c r="C277" s="86"/>
      <c r="D277" s="86"/>
      <c r="E277" s="86"/>
      <c r="F277" s="87"/>
      <c r="G277" s="134" t="s">
        <v>535</v>
      </c>
      <c r="H277" s="89"/>
      <c r="I277" s="92"/>
      <c r="J277" s="87"/>
      <c r="K277" s="87"/>
      <c r="L277" s="87"/>
      <c r="M277" s="87"/>
      <c r="N277" s="113" t="str">
        <f t="shared" si="66"/>
        <v/>
      </c>
      <c r="O277" s="95"/>
      <c r="P277" s="93">
        <f t="shared" si="67"/>
        <v>0</v>
      </c>
      <c r="Q277" s="92"/>
      <c r="R277" s="92"/>
      <c r="S277" s="114"/>
      <c r="T277" s="114"/>
      <c r="U277" s="114"/>
      <c r="V277" s="92"/>
      <c r="W277" s="92"/>
      <c r="X277" s="114"/>
      <c r="Y277" s="114"/>
      <c r="Z277" s="114"/>
      <c r="AA277" s="92"/>
      <c r="AB277" s="92"/>
      <c r="AC277" s="114"/>
      <c r="AD277" s="114"/>
      <c r="AE277" s="92"/>
      <c r="AF277" s="92"/>
      <c r="AG277" s="92"/>
      <c r="AH277" s="92"/>
      <c r="AI277" s="92"/>
      <c r="AJ277" s="92"/>
      <c r="AK277" s="114"/>
      <c r="AL277" s="114"/>
      <c r="AM277" s="114"/>
      <c r="AN277" s="92"/>
      <c r="AO277" s="92"/>
      <c r="AP277" s="92"/>
      <c r="AQ277" s="92"/>
      <c r="AR277" s="92"/>
      <c r="AS277" s="92"/>
      <c r="AT277" s="114"/>
      <c r="AU277" s="114"/>
      <c r="AV277" s="114"/>
      <c r="AW277" s="114"/>
      <c r="AX277" s="114"/>
      <c r="AY277" s="114"/>
      <c r="AZ277" s="114"/>
      <c r="BA277" s="92"/>
      <c r="BB277" s="92"/>
      <c r="BC277" s="92"/>
      <c r="BD277" s="92"/>
      <c r="BE277" s="92"/>
      <c r="BF277" s="92"/>
      <c r="BG277" s="114"/>
      <c r="BH277" s="114"/>
      <c r="BI277" s="114"/>
      <c r="BJ277" s="114"/>
      <c r="BK277" s="92"/>
      <c r="BL277" s="92"/>
      <c r="BM277" s="92"/>
      <c r="BN277" s="92"/>
      <c r="BO277" s="92"/>
      <c r="BP277" s="92"/>
      <c r="BQ277" s="97"/>
      <c r="BR277" s="97"/>
      <c r="BS277" s="115"/>
      <c r="BT277" s="115"/>
      <c r="BU277" s="115"/>
      <c r="BV277" s="115"/>
      <c r="BW277" s="115"/>
      <c r="BX277" s="115"/>
      <c r="BY277" s="116"/>
      <c r="BZ277" s="116"/>
      <c r="CA277" s="115"/>
      <c r="CB277" s="117"/>
      <c r="CC277" s="87"/>
      <c r="CD277" s="100"/>
      <c r="CE277" s="118"/>
      <c r="CF277" s="118"/>
      <c r="CG277" s="118"/>
      <c r="CH277" s="118"/>
      <c r="CI277" s="118"/>
      <c r="CJ277" s="118"/>
      <c r="CK277" s="118"/>
      <c r="CL277" s="118"/>
      <c r="CM277" s="118"/>
      <c r="CN277" s="118"/>
      <c r="CO277" s="118"/>
      <c r="CP277" s="118"/>
      <c r="CQ277" s="118"/>
      <c r="CR277" s="118"/>
      <c r="CS277" s="118"/>
      <c r="CT277" s="118"/>
      <c r="CU277" s="118"/>
      <c r="CV277" s="118"/>
      <c r="CW277" s="118"/>
      <c r="CX277" s="118"/>
      <c r="CY277" s="118"/>
      <c r="CZ277" s="118"/>
      <c r="DA277" s="118"/>
      <c r="DB277" s="118"/>
      <c r="DC277" s="118"/>
      <c r="DD277" s="118"/>
      <c r="DE277" s="118"/>
      <c r="DF277" s="118"/>
      <c r="DG277" s="118"/>
      <c r="DH277" s="118"/>
      <c r="DI277" s="118"/>
      <c r="DJ277" s="118"/>
      <c r="DK277" s="118"/>
      <c r="DL277" s="118"/>
      <c r="DM277" s="118"/>
      <c r="DN277" s="118"/>
      <c r="DO277" s="118"/>
      <c r="DP277" s="118"/>
      <c r="DQ277" s="118"/>
      <c r="DR277" s="118"/>
      <c r="DS277" s="118"/>
      <c r="DT277" s="118"/>
      <c r="DU277" s="118"/>
      <c r="DV277" s="118"/>
      <c r="DW277" s="118"/>
      <c r="DX277" s="118"/>
      <c r="DY277" s="118"/>
      <c r="DZ277" s="118"/>
      <c r="EA277" s="118"/>
      <c r="EB277" s="118"/>
      <c r="EC277" s="118"/>
      <c r="ED277" s="118"/>
    </row>
    <row r="278" ht="15.75" customHeight="1">
      <c r="A278" s="86"/>
      <c r="B278" s="86"/>
      <c r="C278" s="86"/>
      <c r="D278" s="86"/>
      <c r="E278" s="86"/>
      <c r="F278" s="87"/>
      <c r="G278" s="134" t="s">
        <v>535</v>
      </c>
      <c r="H278" s="89"/>
      <c r="I278" s="92"/>
      <c r="J278" s="87"/>
      <c r="K278" s="87"/>
      <c r="L278" s="87"/>
      <c r="M278" s="87"/>
      <c r="N278" s="113" t="str">
        <f t="shared" si="66"/>
        <v/>
      </c>
      <c r="O278" s="95"/>
      <c r="P278" s="93">
        <f t="shared" si="67"/>
        <v>0</v>
      </c>
      <c r="Q278" s="92"/>
      <c r="R278" s="92"/>
      <c r="S278" s="114"/>
      <c r="T278" s="114"/>
      <c r="U278" s="114"/>
      <c r="V278" s="92"/>
      <c r="W278" s="92"/>
      <c r="X278" s="114"/>
      <c r="Y278" s="114"/>
      <c r="Z278" s="114"/>
      <c r="AA278" s="92"/>
      <c r="AB278" s="92"/>
      <c r="AC278" s="114"/>
      <c r="AD278" s="114"/>
      <c r="AE278" s="92"/>
      <c r="AF278" s="92"/>
      <c r="AG278" s="92"/>
      <c r="AH278" s="92"/>
      <c r="AI278" s="92"/>
      <c r="AJ278" s="92"/>
      <c r="AK278" s="114"/>
      <c r="AL278" s="114"/>
      <c r="AM278" s="114"/>
      <c r="AN278" s="92"/>
      <c r="AO278" s="92"/>
      <c r="AP278" s="92"/>
      <c r="AQ278" s="92"/>
      <c r="AR278" s="92"/>
      <c r="AS278" s="92"/>
      <c r="AT278" s="114"/>
      <c r="AU278" s="114"/>
      <c r="AV278" s="114"/>
      <c r="AW278" s="114"/>
      <c r="AX278" s="114"/>
      <c r="AY278" s="114"/>
      <c r="AZ278" s="114"/>
      <c r="BA278" s="92"/>
      <c r="BB278" s="92"/>
      <c r="BC278" s="92"/>
      <c r="BD278" s="92"/>
      <c r="BE278" s="92"/>
      <c r="BF278" s="92"/>
      <c r="BG278" s="114"/>
      <c r="BH278" s="114"/>
      <c r="BI278" s="114"/>
      <c r="BJ278" s="114"/>
      <c r="BK278" s="92"/>
      <c r="BL278" s="92"/>
      <c r="BM278" s="92"/>
      <c r="BN278" s="92"/>
      <c r="BO278" s="92"/>
      <c r="BP278" s="92"/>
      <c r="BQ278" s="97"/>
      <c r="BR278" s="97"/>
      <c r="BS278" s="115"/>
      <c r="BT278" s="115"/>
      <c r="BU278" s="115"/>
      <c r="BV278" s="115"/>
      <c r="BW278" s="115"/>
      <c r="BX278" s="115"/>
      <c r="BY278" s="116"/>
      <c r="BZ278" s="116"/>
      <c r="CA278" s="115"/>
      <c r="CB278" s="117"/>
      <c r="CC278" s="87"/>
      <c r="CD278" s="100"/>
      <c r="CE278" s="118"/>
      <c r="CF278" s="118"/>
      <c r="CG278" s="118"/>
      <c r="CH278" s="118"/>
      <c r="CI278" s="118"/>
      <c r="CJ278" s="118"/>
      <c r="CK278" s="118"/>
      <c r="CL278" s="118"/>
      <c r="CM278" s="118"/>
      <c r="CN278" s="118"/>
      <c r="CO278" s="118"/>
      <c r="CP278" s="118"/>
      <c r="CQ278" s="118"/>
      <c r="CR278" s="118"/>
      <c r="CS278" s="118"/>
      <c r="CT278" s="118"/>
      <c r="CU278" s="118"/>
      <c r="CV278" s="118"/>
      <c r="CW278" s="118"/>
      <c r="CX278" s="118"/>
      <c r="CY278" s="118"/>
      <c r="CZ278" s="118"/>
      <c r="DA278" s="118"/>
      <c r="DB278" s="118"/>
      <c r="DC278" s="118"/>
      <c r="DD278" s="118"/>
      <c r="DE278" s="118"/>
      <c r="DF278" s="118"/>
      <c r="DG278" s="118"/>
      <c r="DH278" s="118"/>
      <c r="DI278" s="118"/>
      <c r="DJ278" s="118"/>
      <c r="DK278" s="118"/>
      <c r="DL278" s="118"/>
      <c r="DM278" s="118"/>
      <c r="DN278" s="118"/>
      <c r="DO278" s="118"/>
      <c r="DP278" s="118"/>
      <c r="DQ278" s="118"/>
      <c r="DR278" s="118"/>
      <c r="DS278" s="118"/>
      <c r="DT278" s="118"/>
      <c r="DU278" s="118"/>
      <c r="DV278" s="118"/>
      <c r="DW278" s="118"/>
      <c r="DX278" s="118"/>
      <c r="DY278" s="118"/>
      <c r="DZ278" s="118"/>
      <c r="EA278" s="118"/>
      <c r="EB278" s="118"/>
      <c r="EC278" s="118"/>
      <c r="ED278" s="118"/>
    </row>
    <row r="279" ht="15.75" customHeight="1">
      <c r="A279" s="86"/>
      <c r="B279" s="86"/>
      <c r="C279" s="86"/>
      <c r="D279" s="86"/>
      <c r="E279" s="86"/>
      <c r="F279" s="87"/>
      <c r="G279" s="134" t="s">
        <v>535</v>
      </c>
      <c r="H279" s="89"/>
      <c r="I279" s="92"/>
      <c r="J279" s="87"/>
      <c r="K279" s="87"/>
      <c r="L279" s="87"/>
      <c r="M279" s="87"/>
      <c r="N279" s="113" t="str">
        <f t="shared" si="66"/>
        <v/>
      </c>
      <c r="O279" s="95"/>
      <c r="P279" s="93">
        <f t="shared" si="67"/>
        <v>0</v>
      </c>
      <c r="Q279" s="92"/>
      <c r="R279" s="92"/>
      <c r="S279" s="114"/>
      <c r="T279" s="114"/>
      <c r="U279" s="114"/>
      <c r="V279" s="92"/>
      <c r="W279" s="92"/>
      <c r="X279" s="114"/>
      <c r="Y279" s="114"/>
      <c r="Z279" s="114"/>
      <c r="AA279" s="92"/>
      <c r="AB279" s="92"/>
      <c r="AC279" s="114"/>
      <c r="AD279" s="114"/>
      <c r="AE279" s="92"/>
      <c r="AF279" s="92"/>
      <c r="AG279" s="92"/>
      <c r="AH279" s="92"/>
      <c r="AI279" s="92"/>
      <c r="AJ279" s="92"/>
      <c r="AK279" s="114"/>
      <c r="AL279" s="114"/>
      <c r="AM279" s="114"/>
      <c r="AN279" s="92"/>
      <c r="AO279" s="92"/>
      <c r="AP279" s="92"/>
      <c r="AQ279" s="92"/>
      <c r="AR279" s="92"/>
      <c r="AS279" s="92"/>
      <c r="AT279" s="114"/>
      <c r="AU279" s="114"/>
      <c r="AV279" s="114"/>
      <c r="AW279" s="114"/>
      <c r="AX279" s="114"/>
      <c r="AY279" s="114"/>
      <c r="AZ279" s="114"/>
      <c r="BA279" s="92"/>
      <c r="BB279" s="92"/>
      <c r="BC279" s="92"/>
      <c r="BD279" s="92"/>
      <c r="BE279" s="92"/>
      <c r="BF279" s="92"/>
      <c r="BG279" s="114"/>
      <c r="BH279" s="114"/>
      <c r="BI279" s="114"/>
      <c r="BJ279" s="114"/>
      <c r="BK279" s="92"/>
      <c r="BL279" s="92"/>
      <c r="BM279" s="92"/>
      <c r="BN279" s="92"/>
      <c r="BO279" s="92"/>
      <c r="BP279" s="92"/>
      <c r="BQ279" s="97"/>
      <c r="BR279" s="97"/>
      <c r="BS279" s="115"/>
      <c r="BT279" s="115"/>
      <c r="BU279" s="115"/>
      <c r="BV279" s="115"/>
      <c r="BW279" s="115"/>
      <c r="BX279" s="115"/>
      <c r="BY279" s="116"/>
      <c r="BZ279" s="116"/>
      <c r="CA279" s="115"/>
      <c r="CB279" s="117"/>
      <c r="CC279" s="87"/>
      <c r="CD279" s="100"/>
      <c r="CE279" s="118"/>
      <c r="CF279" s="118"/>
      <c r="CG279" s="118"/>
      <c r="CH279" s="118"/>
      <c r="CI279" s="118"/>
      <c r="CJ279" s="118"/>
      <c r="CK279" s="118"/>
      <c r="CL279" s="118"/>
      <c r="CM279" s="118"/>
      <c r="CN279" s="118"/>
      <c r="CO279" s="118"/>
      <c r="CP279" s="118"/>
      <c r="CQ279" s="118"/>
      <c r="CR279" s="118"/>
      <c r="CS279" s="118"/>
      <c r="CT279" s="118"/>
      <c r="CU279" s="118"/>
      <c r="CV279" s="118"/>
      <c r="CW279" s="118"/>
      <c r="CX279" s="118"/>
      <c r="CY279" s="118"/>
      <c r="CZ279" s="118"/>
      <c r="DA279" s="118"/>
      <c r="DB279" s="118"/>
      <c r="DC279" s="118"/>
      <c r="DD279" s="118"/>
      <c r="DE279" s="118"/>
      <c r="DF279" s="118"/>
      <c r="DG279" s="118"/>
      <c r="DH279" s="118"/>
      <c r="DI279" s="118"/>
      <c r="DJ279" s="118"/>
      <c r="DK279" s="118"/>
      <c r="DL279" s="118"/>
      <c r="DM279" s="118"/>
      <c r="DN279" s="118"/>
      <c r="DO279" s="118"/>
      <c r="DP279" s="118"/>
      <c r="DQ279" s="118"/>
      <c r="DR279" s="118"/>
      <c r="DS279" s="118"/>
      <c r="DT279" s="118"/>
      <c r="DU279" s="118"/>
      <c r="DV279" s="118"/>
      <c r="DW279" s="118"/>
      <c r="DX279" s="118"/>
      <c r="DY279" s="118"/>
      <c r="DZ279" s="118"/>
      <c r="EA279" s="118"/>
      <c r="EB279" s="118"/>
      <c r="EC279" s="118"/>
      <c r="ED279" s="118"/>
    </row>
    <row r="280" ht="15.75" customHeight="1">
      <c r="A280" s="86"/>
      <c r="B280" s="86"/>
      <c r="C280" s="86"/>
      <c r="D280" s="86"/>
      <c r="E280" s="86"/>
      <c r="F280" s="87"/>
      <c r="G280" s="134" t="s">
        <v>535</v>
      </c>
      <c r="H280" s="89"/>
      <c r="I280" s="92"/>
      <c r="J280" s="87"/>
      <c r="K280" s="87"/>
      <c r="L280" s="87"/>
      <c r="M280" s="87"/>
      <c r="N280" s="113" t="str">
        <f t="shared" si="66"/>
        <v/>
      </c>
      <c r="O280" s="95"/>
      <c r="P280" s="93">
        <f t="shared" si="67"/>
        <v>0</v>
      </c>
      <c r="Q280" s="92"/>
      <c r="R280" s="92"/>
      <c r="S280" s="114"/>
      <c r="T280" s="114"/>
      <c r="U280" s="114"/>
      <c r="V280" s="92"/>
      <c r="W280" s="92"/>
      <c r="X280" s="114"/>
      <c r="Y280" s="114"/>
      <c r="Z280" s="114"/>
      <c r="AA280" s="92"/>
      <c r="AB280" s="92"/>
      <c r="AC280" s="114"/>
      <c r="AD280" s="114"/>
      <c r="AE280" s="92"/>
      <c r="AF280" s="92"/>
      <c r="AG280" s="92"/>
      <c r="AH280" s="92"/>
      <c r="AI280" s="92"/>
      <c r="AJ280" s="92"/>
      <c r="AK280" s="114"/>
      <c r="AL280" s="114"/>
      <c r="AM280" s="114"/>
      <c r="AN280" s="92"/>
      <c r="AO280" s="92"/>
      <c r="AP280" s="92"/>
      <c r="AQ280" s="92"/>
      <c r="AR280" s="92"/>
      <c r="AS280" s="92"/>
      <c r="AT280" s="114"/>
      <c r="AU280" s="114"/>
      <c r="AV280" s="114"/>
      <c r="AW280" s="114"/>
      <c r="AX280" s="114"/>
      <c r="AY280" s="114"/>
      <c r="AZ280" s="114"/>
      <c r="BA280" s="92"/>
      <c r="BB280" s="92"/>
      <c r="BC280" s="92"/>
      <c r="BD280" s="92"/>
      <c r="BE280" s="92"/>
      <c r="BF280" s="92"/>
      <c r="BG280" s="114"/>
      <c r="BH280" s="114"/>
      <c r="BI280" s="114"/>
      <c r="BJ280" s="114"/>
      <c r="BK280" s="92"/>
      <c r="BL280" s="92"/>
      <c r="BM280" s="92"/>
      <c r="BN280" s="92"/>
      <c r="BO280" s="92"/>
      <c r="BP280" s="92"/>
      <c r="BQ280" s="97"/>
      <c r="BR280" s="97"/>
      <c r="BS280" s="115"/>
      <c r="BT280" s="115"/>
      <c r="BU280" s="115"/>
      <c r="BV280" s="115"/>
      <c r="BW280" s="115"/>
      <c r="BX280" s="115"/>
      <c r="BY280" s="116"/>
      <c r="BZ280" s="116"/>
      <c r="CA280" s="115"/>
      <c r="CB280" s="117"/>
      <c r="CC280" s="87"/>
      <c r="CD280" s="100"/>
      <c r="CE280" s="118"/>
      <c r="CF280" s="118"/>
      <c r="CG280" s="118"/>
      <c r="CH280" s="118"/>
      <c r="CI280" s="118"/>
      <c r="CJ280" s="118"/>
      <c r="CK280" s="118"/>
      <c r="CL280" s="118"/>
      <c r="CM280" s="118"/>
      <c r="CN280" s="118"/>
      <c r="CO280" s="118"/>
      <c r="CP280" s="118"/>
      <c r="CQ280" s="118"/>
      <c r="CR280" s="118"/>
      <c r="CS280" s="118"/>
      <c r="CT280" s="118"/>
      <c r="CU280" s="118"/>
      <c r="CV280" s="118"/>
      <c r="CW280" s="118"/>
      <c r="CX280" s="118"/>
      <c r="CY280" s="118"/>
      <c r="CZ280" s="118"/>
      <c r="DA280" s="118"/>
      <c r="DB280" s="118"/>
      <c r="DC280" s="118"/>
      <c r="DD280" s="118"/>
      <c r="DE280" s="118"/>
      <c r="DF280" s="118"/>
      <c r="DG280" s="118"/>
      <c r="DH280" s="118"/>
      <c r="DI280" s="118"/>
      <c r="DJ280" s="118"/>
      <c r="DK280" s="118"/>
      <c r="DL280" s="118"/>
      <c r="DM280" s="118"/>
      <c r="DN280" s="118"/>
      <c r="DO280" s="118"/>
      <c r="DP280" s="118"/>
      <c r="DQ280" s="118"/>
      <c r="DR280" s="118"/>
      <c r="DS280" s="118"/>
      <c r="DT280" s="118"/>
      <c r="DU280" s="118"/>
      <c r="DV280" s="118"/>
      <c r="DW280" s="118"/>
      <c r="DX280" s="118"/>
      <c r="DY280" s="118"/>
      <c r="DZ280" s="118"/>
      <c r="EA280" s="118"/>
      <c r="EB280" s="118"/>
      <c r="EC280" s="118"/>
      <c r="ED280" s="118"/>
    </row>
    <row r="281" ht="15.75" customHeight="1">
      <c r="A281" s="86"/>
      <c r="B281" s="86"/>
      <c r="C281" s="86"/>
      <c r="D281" s="86"/>
      <c r="E281" s="86"/>
      <c r="F281" s="87"/>
      <c r="G281" s="134" t="s">
        <v>535</v>
      </c>
      <c r="H281" s="89"/>
      <c r="I281" s="92"/>
      <c r="J281" s="87"/>
      <c r="K281" s="87"/>
      <c r="L281" s="87"/>
      <c r="M281" s="87"/>
      <c r="N281" s="113" t="str">
        <f t="shared" si="66"/>
        <v/>
      </c>
      <c r="O281" s="95"/>
      <c r="P281" s="93">
        <f t="shared" si="67"/>
        <v>0</v>
      </c>
      <c r="Q281" s="92"/>
      <c r="R281" s="92"/>
      <c r="S281" s="114"/>
      <c r="T281" s="114"/>
      <c r="U281" s="114"/>
      <c r="V281" s="92"/>
      <c r="W281" s="92"/>
      <c r="X281" s="114"/>
      <c r="Y281" s="114"/>
      <c r="Z281" s="114"/>
      <c r="AA281" s="92"/>
      <c r="AB281" s="92"/>
      <c r="AC281" s="114"/>
      <c r="AD281" s="114"/>
      <c r="AE281" s="92"/>
      <c r="AF281" s="92"/>
      <c r="AG281" s="92"/>
      <c r="AH281" s="92"/>
      <c r="AI281" s="92"/>
      <c r="AJ281" s="92"/>
      <c r="AK281" s="114"/>
      <c r="AL281" s="114"/>
      <c r="AM281" s="114"/>
      <c r="AN281" s="92"/>
      <c r="AO281" s="92"/>
      <c r="AP281" s="92"/>
      <c r="AQ281" s="92"/>
      <c r="AR281" s="92"/>
      <c r="AS281" s="92"/>
      <c r="AT281" s="114"/>
      <c r="AU281" s="114"/>
      <c r="AV281" s="114"/>
      <c r="AW281" s="114"/>
      <c r="AX281" s="114"/>
      <c r="AY281" s="114"/>
      <c r="AZ281" s="114"/>
      <c r="BA281" s="92"/>
      <c r="BB281" s="92"/>
      <c r="BC281" s="92"/>
      <c r="BD281" s="92"/>
      <c r="BE281" s="92"/>
      <c r="BF281" s="92"/>
      <c r="BG281" s="114"/>
      <c r="BH281" s="114"/>
      <c r="BI281" s="114"/>
      <c r="BJ281" s="114"/>
      <c r="BK281" s="92"/>
      <c r="BL281" s="92"/>
      <c r="BM281" s="92"/>
      <c r="BN281" s="92"/>
      <c r="BO281" s="92"/>
      <c r="BP281" s="92"/>
      <c r="BQ281" s="97"/>
      <c r="BR281" s="97"/>
      <c r="BS281" s="115"/>
      <c r="BT281" s="115"/>
      <c r="BU281" s="115"/>
      <c r="BV281" s="115"/>
      <c r="BW281" s="115"/>
      <c r="BX281" s="115"/>
      <c r="BY281" s="116"/>
      <c r="BZ281" s="116"/>
      <c r="CA281" s="115"/>
      <c r="CB281" s="117"/>
      <c r="CC281" s="87"/>
      <c r="CD281" s="100"/>
      <c r="CE281" s="118"/>
      <c r="CF281" s="118"/>
      <c r="CG281" s="118"/>
      <c r="CH281" s="118"/>
      <c r="CI281" s="118"/>
      <c r="CJ281" s="118"/>
      <c r="CK281" s="118"/>
      <c r="CL281" s="118"/>
      <c r="CM281" s="118"/>
      <c r="CN281" s="118"/>
      <c r="CO281" s="118"/>
      <c r="CP281" s="118"/>
      <c r="CQ281" s="118"/>
      <c r="CR281" s="118"/>
      <c r="CS281" s="118"/>
      <c r="CT281" s="118"/>
      <c r="CU281" s="118"/>
      <c r="CV281" s="118"/>
      <c r="CW281" s="118"/>
      <c r="CX281" s="118"/>
      <c r="CY281" s="118"/>
      <c r="CZ281" s="118"/>
      <c r="DA281" s="118"/>
      <c r="DB281" s="118"/>
      <c r="DC281" s="118"/>
      <c r="DD281" s="118"/>
      <c r="DE281" s="118"/>
      <c r="DF281" s="118"/>
      <c r="DG281" s="118"/>
      <c r="DH281" s="118"/>
      <c r="DI281" s="118"/>
      <c r="DJ281" s="118"/>
      <c r="DK281" s="118"/>
      <c r="DL281" s="118"/>
      <c r="DM281" s="118"/>
      <c r="DN281" s="118"/>
      <c r="DO281" s="118"/>
      <c r="DP281" s="118"/>
      <c r="DQ281" s="118"/>
      <c r="DR281" s="118"/>
      <c r="DS281" s="118"/>
      <c r="DT281" s="118"/>
      <c r="DU281" s="118"/>
      <c r="DV281" s="118"/>
      <c r="DW281" s="118"/>
      <c r="DX281" s="118"/>
      <c r="DY281" s="118"/>
      <c r="DZ281" s="118"/>
      <c r="EA281" s="118"/>
      <c r="EB281" s="118"/>
      <c r="EC281" s="118"/>
      <c r="ED281" s="118"/>
    </row>
    <row r="282" ht="15.75" customHeight="1">
      <c r="A282" s="86"/>
      <c r="B282" s="86"/>
      <c r="C282" s="86"/>
      <c r="D282" s="86"/>
      <c r="E282" s="86"/>
      <c r="F282" s="87"/>
      <c r="G282" s="134" t="s">
        <v>535</v>
      </c>
      <c r="H282" s="89"/>
      <c r="I282" s="92"/>
      <c r="J282" s="87"/>
      <c r="K282" s="87"/>
      <c r="L282" s="87"/>
      <c r="M282" s="87"/>
      <c r="N282" s="113" t="str">
        <f t="shared" si="66"/>
        <v/>
      </c>
      <c r="O282" s="95"/>
      <c r="P282" s="93">
        <f t="shared" si="67"/>
        <v>0</v>
      </c>
      <c r="Q282" s="92"/>
      <c r="R282" s="92"/>
      <c r="S282" s="114"/>
      <c r="T282" s="114"/>
      <c r="U282" s="114"/>
      <c r="V282" s="92"/>
      <c r="W282" s="92"/>
      <c r="X282" s="114"/>
      <c r="Y282" s="114"/>
      <c r="Z282" s="114"/>
      <c r="AA282" s="92"/>
      <c r="AB282" s="92"/>
      <c r="AC282" s="114"/>
      <c r="AD282" s="114"/>
      <c r="AE282" s="92"/>
      <c r="AF282" s="92"/>
      <c r="AG282" s="92"/>
      <c r="AH282" s="92"/>
      <c r="AI282" s="92"/>
      <c r="AJ282" s="92"/>
      <c r="AK282" s="114"/>
      <c r="AL282" s="114"/>
      <c r="AM282" s="114"/>
      <c r="AN282" s="92"/>
      <c r="AO282" s="92"/>
      <c r="AP282" s="92"/>
      <c r="AQ282" s="92"/>
      <c r="AR282" s="92"/>
      <c r="AS282" s="92"/>
      <c r="AT282" s="114"/>
      <c r="AU282" s="114"/>
      <c r="AV282" s="114"/>
      <c r="AW282" s="114"/>
      <c r="AX282" s="114"/>
      <c r="AY282" s="114"/>
      <c r="AZ282" s="114"/>
      <c r="BA282" s="92"/>
      <c r="BB282" s="92"/>
      <c r="BC282" s="92"/>
      <c r="BD282" s="92"/>
      <c r="BE282" s="92"/>
      <c r="BF282" s="92"/>
      <c r="BG282" s="114"/>
      <c r="BH282" s="114"/>
      <c r="BI282" s="114"/>
      <c r="BJ282" s="114"/>
      <c r="BK282" s="92"/>
      <c r="BL282" s="92"/>
      <c r="BM282" s="92"/>
      <c r="BN282" s="92"/>
      <c r="BO282" s="92"/>
      <c r="BP282" s="92"/>
      <c r="BQ282" s="97"/>
      <c r="BR282" s="97"/>
      <c r="BS282" s="115"/>
      <c r="BT282" s="115"/>
      <c r="BU282" s="115"/>
      <c r="BV282" s="115"/>
      <c r="BW282" s="115"/>
      <c r="BX282" s="115"/>
      <c r="BY282" s="116"/>
      <c r="BZ282" s="116"/>
      <c r="CA282" s="115"/>
      <c r="CB282" s="117"/>
      <c r="CC282" s="87"/>
      <c r="CD282" s="100"/>
      <c r="CE282" s="118"/>
      <c r="CF282" s="118"/>
      <c r="CG282" s="118"/>
      <c r="CH282" s="118"/>
      <c r="CI282" s="118"/>
      <c r="CJ282" s="118"/>
      <c r="CK282" s="118"/>
      <c r="CL282" s="118"/>
      <c r="CM282" s="118"/>
      <c r="CN282" s="118"/>
      <c r="CO282" s="118"/>
      <c r="CP282" s="118"/>
      <c r="CQ282" s="118"/>
      <c r="CR282" s="118"/>
      <c r="CS282" s="118"/>
      <c r="CT282" s="118"/>
      <c r="CU282" s="118"/>
      <c r="CV282" s="118"/>
      <c r="CW282" s="118"/>
      <c r="CX282" s="118"/>
      <c r="CY282" s="118"/>
      <c r="CZ282" s="118"/>
      <c r="DA282" s="118"/>
      <c r="DB282" s="118"/>
      <c r="DC282" s="118"/>
      <c r="DD282" s="118"/>
      <c r="DE282" s="118"/>
      <c r="DF282" s="118"/>
      <c r="DG282" s="118"/>
      <c r="DH282" s="118"/>
      <c r="DI282" s="118"/>
      <c r="DJ282" s="118"/>
      <c r="DK282" s="118"/>
      <c r="DL282" s="118"/>
      <c r="DM282" s="118"/>
      <c r="DN282" s="118"/>
      <c r="DO282" s="118"/>
      <c r="DP282" s="118"/>
      <c r="DQ282" s="118"/>
      <c r="DR282" s="118"/>
      <c r="DS282" s="118"/>
      <c r="DT282" s="118"/>
      <c r="DU282" s="118"/>
      <c r="DV282" s="118"/>
      <c r="DW282" s="118"/>
      <c r="DX282" s="118"/>
      <c r="DY282" s="118"/>
      <c r="DZ282" s="118"/>
      <c r="EA282" s="118"/>
      <c r="EB282" s="118"/>
      <c r="EC282" s="118"/>
      <c r="ED282" s="118"/>
    </row>
    <row r="283" ht="15.75" customHeight="1">
      <c r="A283" s="86"/>
      <c r="B283" s="86"/>
      <c r="C283" s="86"/>
      <c r="D283" s="86"/>
      <c r="E283" s="86"/>
      <c r="F283" s="87"/>
      <c r="G283" s="134" t="s">
        <v>535</v>
      </c>
      <c r="H283" s="89"/>
      <c r="I283" s="92"/>
      <c r="J283" s="87"/>
      <c r="K283" s="87"/>
      <c r="L283" s="87"/>
      <c r="M283" s="87"/>
      <c r="N283" s="113" t="str">
        <f t="shared" si="66"/>
        <v/>
      </c>
      <c r="O283" s="95"/>
      <c r="P283" s="93">
        <f t="shared" si="67"/>
        <v>0</v>
      </c>
      <c r="Q283" s="92"/>
      <c r="R283" s="92"/>
      <c r="S283" s="114"/>
      <c r="T283" s="114"/>
      <c r="U283" s="114"/>
      <c r="V283" s="92"/>
      <c r="W283" s="92"/>
      <c r="X283" s="114"/>
      <c r="Y283" s="114"/>
      <c r="Z283" s="114"/>
      <c r="AA283" s="92"/>
      <c r="AB283" s="92"/>
      <c r="AC283" s="114"/>
      <c r="AD283" s="114"/>
      <c r="AE283" s="92"/>
      <c r="AF283" s="92"/>
      <c r="AG283" s="92"/>
      <c r="AH283" s="92"/>
      <c r="AI283" s="92"/>
      <c r="AJ283" s="92"/>
      <c r="AK283" s="114"/>
      <c r="AL283" s="114"/>
      <c r="AM283" s="114"/>
      <c r="AN283" s="92"/>
      <c r="AO283" s="92"/>
      <c r="AP283" s="92"/>
      <c r="AQ283" s="92"/>
      <c r="AR283" s="92"/>
      <c r="AS283" s="92"/>
      <c r="AT283" s="114"/>
      <c r="AU283" s="114"/>
      <c r="AV283" s="114"/>
      <c r="AW283" s="114"/>
      <c r="AX283" s="114"/>
      <c r="AY283" s="114"/>
      <c r="AZ283" s="114"/>
      <c r="BA283" s="92"/>
      <c r="BB283" s="92"/>
      <c r="BC283" s="92"/>
      <c r="BD283" s="92"/>
      <c r="BE283" s="92"/>
      <c r="BF283" s="92"/>
      <c r="BG283" s="114"/>
      <c r="BH283" s="114"/>
      <c r="BI283" s="114"/>
      <c r="BJ283" s="114"/>
      <c r="BK283" s="92"/>
      <c r="BL283" s="92"/>
      <c r="BM283" s="92"/>
      <c r="BN283" s="92"/>
      <c r="BO283" s="92"/>
      <c r="BP283" s="92"/>
      <c r="BQ283" s="97"/>
      <c r="BR283" s="97"/>
      <c r="BS283" s="115"/>
      <c r="BT283" s="115"/>
      <c r="BU283" s="115"/>
      <c r="BV283" s="115"/>
      <c r="BW283" s="115"/>
      <c r="BX283" s="115"/>
      <c r="BY283" s="116"/>
      <c r="BZ283" s="116"/>
      <c r="CA283" s="115"/>
      <c r="CB283" s="117"/>
      <c r="CC283" s="87"/>
      <c r="CD283" s="100"/>
      <c r="CE283" s="118"/>
      <c r="CF283" s="118"/>
      <c r="CG283" s="118"/>
      <c r="CH283" s="118"/>
      <c r="CI283" s="118"/>
      <c r="CJ283" s="118"/>
      <c r="CK283" s="118"/>
      <c r="CL283" s="118"/>
      <c r="CM283" s="118"/>
      <c r="CN283" s="118"/>
      <c r="CO283" s="118"/>
      <c r="CP283" s="118"/>
      <c r="CQ283" s="118"/>
      <c r="CR283" s="118"/>
      <c r="CS283" s="118"/>
      <c r="CT283" s="118"/>
      <c r="CU283" s="118"/>
      <c r="CV283" s="118"/>
      <c r="CW283" s="118"/>
      <c r="CX283" s="118"/>
      <c r="CY283" s="118"/>
      <c r="CZ283" s="118"/>
      <c r="DA283" s="118"/>
      <c r="DB283" s="118"/>
      <c r="DC283" s="118"/>
      <c r="DD283" s="118"/>
      <c r="DE283" s="118"/>
      <c r="DF283" s="118"/>
      <c r="DG283" s="118"/>
      <c r="DH283" s="118"/>
      <c r="DI283" s="118"/>
      <c r="DJ283" s="118"/>
      <c r="DK283" s="118"/>
      <c r="DL283" s="118"/>
      <c r="DM283" s="118"/>
      <c r="DN283" s="118"/>
      <c r="DO283" s="118"/>
      <c r="DP283" s="118"/>
      <c r="DQ283" s="118"/>
      <c r="DR283" s="118"/>
      <c r="DS283" s="118"/>
      <c r="DT283" s="118"/>
      <c r="DU283" s="118"/>
      <c r="DV283" s="118"/>
      <c r="DW283" s="118"/>
      <c r="DX283" s="118"/>
      <c r="DY283" s="118"/>
      <c r="DZ283" s="118"/>
      <c r="EA283" s="118"/>
      <c r="EB283" s="118"/>
      <c r="EC283" s="118"/>
      <c r="ED283" s="118"/>
    </row>
    <row r="284" ht="15.75" customHeight="1">
      <c r="A284" s="86"/>
      <c r="B284" s="86"/>
      <c r="C284" s="86"/>
      <c r="D284" s="86"/>
      <c r="E284" s="86"/>
      <c r="F284" s="87"/>
      <c r="G284" s="134" t="s">
        <v>535</v>
      </c>
      <c r="H284" s="89"/>
      <c r="I284" s="92"/>
      <c r="J284" s="87"/>
      <c r="K284" s="87"/>
      <c r="L284" s="87"/>
      <c r="M284" s="87"/>
      <c r="N284" s="113" t="str">
        <f t="shared" si="66"/>
        <v/>
      </c>
      <c r="O284" s="95"/>
      <c r="P284" s="93">
        <f t="shared" si="67"/>
        <v>0</v>
      </c>
      <c r="Q284" s="92"/>
      <c r="R284" s="92"/>
      <c r="S284" s="114"/>
      <c r="T284" s="114"/>
      <c r="U284" s="114"/>
      <c r="V284" s="92"/>
      <c r="W284" s="92"/>
      <c r="X284" s="114"/>
      <c r="Y284" s="114"/>
      <c r="Z284" s="114"/>
      <c r="AA284" s="92"/>
      <c r="AB284" s="92"/>
      <c r="AC284" s="114"/>
      <c r="AD284" s="114"/>
      <c r="AE284" s="92"/>
      <c r="AF284" s="92"/>
      <c r="AG284" s="92"/>
      <c r="AH284" s="92"/>
      <c r="AI284" s="92"/>
      <c r="AJ284" s="92"/>
      <c r="AK284" s="114"/>
      <c r="AL284" s="114"/>
      <c r="AM284" s="114"/>
      <c r="AN284" s="92"/>
      <c r="AO284" s="92"/>
      <c r="AP284" s="92"/>
      <c r="AQ284" s="92"/>
      <c r="AR284" s="92"/>
      <c r="AS284" s="92"/>
      <c r="AT284" s="114"/>
      <c r="AU284" s="114"/>
      <c r="AV284" s="114"/>
      <c r="AW284" s="114"/>
      <c r="AX284" s="114"/>
      <c r="AY284" s="114"/>
      <c r="AZ284" s="114"/>
      <c r="BA284" s="92"/>
      <c r="BB284" s="92"/>
      <c r="BC284" s="92"/>
      <c r="BD284" s="92"/>
      <c r="BE284" s="92"/>
      <c r="BF284" s="92"/>
      <c r="BG284" s="114"/>
      <c r="BH284" s="114"/>
      <c r="BI284" s="114"/>
      <c r="BJ284" s="114"/>
      <c r="BK284" s="92"/>
      <c r="BL284" s="92"/>
      <c r="BM284" s="92"/>
      <c r="BN284" s="92"/>
      <c r="BO284" s="92"/>
      <c r="BP284" s="92"/>
      <c r="BQ284" s="97"/>
      <c r="BR284" s="97"/>
      <c r="BS284" s="115"/>
      <c r="BT284" s="115"/>
      <c r="BU284" s="115"/>
      <c r="BV284" s="115"/>
      <c r="BW284" s="115"/>
      <c r="BX284" s="115"/>
      <c r="BY284" s="116"/>
      <c r="BZ284" s="116"/>
      <c r="CA284" s="115"/>
      <c r="CB284" s="117"/>
      <c r="CC284" s="87"/>
      <c r="CD284" s="100"/>
      <c r="CE284" s="118"/>
      <c r="CF284" s="118"/>
      <c r="CG284" s="118"/>
      <c r="CH284" s="118"/>
      <c r="CI284" s="118"/>
      <c r="CJ284" s="118"/>
      <c r="CK284" s="118"/>
      <c r="CL284" s="118"/>
      <c r="CM284" s="118"/>
      <c r="CN284" s="118"/>
      <c r="CO284" s="118"/>
      <c r="CP284" s="118"/>
      <c r="CQ284" s="118"/>
      <c r="CR284" s="118"/>
      <c r="CS284" s="118"/>
      <c r="CT284" s="118"/>
      <c r="CU284" s="118"/>
      <c r="CV284" s="118"/>
      <c r="CW284" s="118"/>
      <c r="CX284" s="118"/>
      <c r="CY284" s="118"/>
      <c r="CZ284" s="118"/>
      <c r="DA284" s="118"/>
      <c r="DB284" s="118"/>
      <c r="DC284" s="118"/>
      <c r="DD284" s="118"/>
      <c r="DE284" s="118"/>
      <c r="DF284" s="118"/>
      <c r="DG284" s="118"/>
      <c r="DH284" s="118"/>
      <c r="DI284" s="118"/>
      <c r="DJ284" s="118"/>
      <c r="DK284" s="118"/>
      <c r="DL284" s="118"/>
      <c r="DM284" s="118"/>
      <c r="DN284" s="118"/>
      <c r="DO284" s="118"/>
      <c r="DP284" s="118"/>
      <c r="DQ284" s="118"/>
      <c r="DR284" s="118"/>
      <c r="DS284" s="118"/>
      <c r="DT284" s="118"/>
      <c r="DU284" s="118"/>
      <c r="DV284" s="118"/>
      <c r="DW284" s="118"/>
      <c r="DX284" s="118"/>
      <c r="DY284" s="118"/>
      <c r="DZ284" s="118"/>
      <c r="EA284" s="118"/>
      <c r="EB284" s="118"/>
      <c r="EC284" s="118"/>
      <c r="ED284" s="118"/>
    </row>
    <row r="285" ht="15.75" customHeight="1">
      <c r="A285" s="86"/>
      <c r="B285" s="86"/>
      <c r="C285" s="86"/>
      <c r="D285" s="86"/>
      <c r="E285" s="86"/>
      <c r="F285" s="87"/>
      <c r="G285" s="134" t="s">
        <v>535</v>
      </c>
      <c r="H285" s="89"/>
      <c r="I285" s="92"/>
      <c r="J285" s="87"/>
      <c r="K285" s="87"/>
      <c r="L285" s="87"/>
      <c r="M285" s="87"/>
      <c r="N285" s="113" t="str">
        <f t="shared" si="66"/>
        <v/>
      </c>
      <c r="O285" s="95"/>
      <c r="P285" s="93">
        <f t="shared" si="67"/>
        <v>0</v>
      </c>
      <c r="Q285" s="92"/>
      <c r="R285" s="92"/>
      <c r="S285" s="114"/>
      <c r="T285" s="114"/>
      <c r="U285" s="114"/>
      <c r="V285" s="92"/>
      <c r="W285" s="92"/>
      <c r="X285" s="114"/>
      <c r="Y285" s="114"/>
      <c r="Z285" s="114"/>
      <c r="AA285" s="92"/>
      <c r="AB285" s="92"/>
      <c r="AC285" s="114"/>
      <c r="AD285" s="114"/>
      <c r="AE285" s="92"/>
      <c r="AF285" s="92"/>
      <c r="AG285" s="92"/>
      <c r="AH285" s="92"/>
      <c r="AI285" s="92"/>
      <c r="AJ285" s="92"/>
      <c r="AK285" s="114"/>
      <c r="AL285" s="114"/>
      <c r="AM285" s="114"/>
      <c r="AN285" s="92"/>
      <c r="AO285" s="92"/>
      <c r="AP285" s="92"/>
      <c r="AQ285" s="92"/>
      <c r="AR285" s="92"/>
      <c r="AS285" s="92"/>
      <c r="AT285" s="114"/>
      <c r="AU285" s="114"/>
      <c r="AV285" s="114"/>
      <c r="AW285" s="114"/>
      <c r="AX285" s="114"/>
      <c r="AY285" s="114"/>
      <c r="AZ285" s="114"/>
      <c r="BA285" s="92"/>
      <c r="BB285" s="92"/>
      <c r="BC285" s="92"/>
      <c r="BD285" s="92"/>
      <c r="BE285" s="92"/>
      <c r="BF285" s="92"/>
      <c r="BG285" s="114"/>
      <c r="BH285" s="114"/>
      <c r="BI285" s="114"/>
      <c r="BJ285" s="114"/>
      <c r="BK285" s="92"/>
      <c r="BL285" s="92"/>
      <c r="BM285" s="92"/>
      <c r="BN285" s="92"/>
      <c r="BO285" s="92"/>
      <c r="BP285" s="92"/>
      <c r="BQ285" s="97"/>
      <c r="BR285" s="97"/>
      <c r="BS285" s="115"/>
      <c r="BT285" s="115"/>
      <c r="BU285" s="115"/>
      <c r="BV285" s="115"/>
      <c r="BW285" s="115"/>
      <c r="BX285" s="115"/>
      <c r="BY285" s="116"/>
      <c r="BZ285" s="116"/>
      <c r="CA285" s="115"/>
      <c r="CB285" s="117"/>
      <c r="CC285" s="87"/>
      <c r="CD285" s="100"/>
      <c r="CE285" s="118"/>
      <c r="CF285" s="118"/>
      <c r="CG285" s="118"/>
      <c r="CH285" s="118"/>
      <c r="CI285" s="118"/>
      <c r="CJ285" s="118"/>
      <c r="CK285" s="118"/>
      <c r="CL285" s="118"/>
      <c r="CM285" s="118"/>
      <c r="CN285" s="118"/>
      <c r="CO285" s="118"/>
      <c r="CP285" s="118"/>
      <c r="CQ285" s="118"/>
      <c r="CR285" s="118"/>
      <c r="CS285" s="118"/>
      <c r="CT285" s="118"/>
      <c r="CU285" s="118"/>
      <c r="CV285" s="118"/>
      <c r="CW285" s="118"/>
      <c r="CX285" s="118"/>
      <c r="CY285" s="118"/>
      <c r="CZ285" s="118"/>
      <c r="DA285" s="118"/>
      <c r="DB285" s="118"/>
      <c r="DC285" s="118"/>
      <c r="DD285" s="118"/>
      <c r="DE285" s="118"/>
      <c r="DF285" s="118"/>
      <c r="DG285" s="118"/>
      <c r="DH285" s="118"/>
      <c r="DI285" s="118"/>
      <c r="DJ285" s="118"/>
      <c r="DK285" s="118"/>
      <c r="DL285" s="118"/>
      <c r="DM285" s="118"/>
      <c r="DN285" s="118"/>
      <c r="DO285" s="118"/>
      <c r="DP285" s="118"/>
      <c r="DQ285" s="118"/>
      <c r="DR285" s="118"/>
      <c r="DS285" s="118"/>
      <c r="DT285" s="118"/>
      <c r="DU285" s="118"/>
      <c r="DV285" s="118"/>
      <c r="DW285" s="118"/>
      <c r="DX285" s="118"/>
      <c r="DY285" s="118"/>
      <c r="DZ285" s="118"/>
      <c r="EA285" s="118"/>
      <c r="EB285" s="118"/>
      <c r="EC285" s="118"/>
      <c r="ED285" s="118"/>
    </row>
    <row r="286" ht="15.75" customHeight="1">
      <c r="A286" s="86"/>
      <c r="B286" s="86"/>
      <c r="C286" s="86"/>
      <c r="D286" s="86"/>
      <c r="E286" s="86"/>
      <c r="F286" s="87"/>
      <c r="G286" s="134" t="s">
        <v>535</v>
      </c>
      <c r="H286" s="89"/>
      <c r="I286" s="92"/>
      <c r="J286" s="87"/>
      <c r="K286" s="87"/>
      <c r="L286" s="87"/>
      <c r="M286" s="87"/>
      <c r="N286" s="113" t="str">
        <f t="shared" si="66"/>
        <v/>
      </c>
      <c r="O286" s="95"/>
      <c r="P286" s="93">
        <f t="shared" si="67"/>
        <v>0</v>
      </c>
      <c r="Q286" s="92"/>
      <c r="R286" s="92"/>
      <c r="S286" s="114"/>
      <c r="T286" s="114"/>
      <c r="U286" s="114"/>
      <c r="V286" s="92"/>
      <c r="W286" s="92"/>
      <c r="X286" s="114"/>
      <c r="Y286" s="114"/>
      <c r="Z286" s="114"/>
      <c r="AA286" s="92"/>
      <c r="AB286" s="92"/>
      <c r="AC286" s="114"/>
      <c r="AD286" s="114"/>
      <c r="AE286" s="92"/>
      <c r="AF286" s="92"/>
      <c r="AG286" s="92"/>
      <c r="AH286" s="92"/>
      <c r="AI286" s="92"/>
      <c r="AJ286" s="92"/>
      <c r="AK286" s="114"/>
      <c r="AL286" s="114"/>
      <c r="AM286" s="114"/>
      <c r="AN286" s="92"/>
      <c r="AO286" s="92"/>
      <c r="AP286" s="92"/>
      <c r="AQ286" s="92"/>
      <c r="AR286" s="92"/>
      <c r="AS286" s="92"/>
      <c r="AT286" s="114"/>
      <c r="AU286" s="114"/>
      <c r="AV286" s="114"/>
      <c r="AW286" s="114"/>
      <c r="AX286" s="114"/>
      <c r="AY286" s="114"/>
      <c r="AZ286" s="114"/>
      <c r="BA286" s="92"/>
      <c r="BB286" s="92"/>
      <c r="BC286" s="92"/>
      <c r="BD286" s="92"/>
      <c r="BE286" s="92"/>
      <c r="BF286" s="92"/>
      <c r="BG286" s="114"/>
      <c r="BH286" s="114"/>
      <c r="BI286" s="114"/>
      <c r="BJ286" s="114"/>
      <c r="BK286" s="92"/>
      <c r="BL286" s="92"/>
      <c r="BM286" s="92"/>
      <c r="BN286" s="92"/>
      <c r="BO286" s="92"/>
      <c r="BP286" s="92"/>
      <c r="BQ286" s="97"/>
      <c r="BR286" s="97"/>
      <c r="BS286" s="115"/>
      <c r="BT286" s="115"/>
      <c r="BU286" s="115"/>
      <c r="BV286" s="115"/>
      <c r="BW286" s="115"/>
      <c r="BX286" s="115"/>
      <c r="BY286" s="116"/>
      <c r="BZ286" s="116"/>
      <c r="CA286" s="115"/>
      <c r="CB286" s="117"/>
      <c r="CC286" s="87"/>
      <c r="CD286" s="100"/>
      <c r="CE286" s="118"/>
      <c r="CF286" s="118"/>
      <c r="CG286" s="118"/>
      <c r="CH286" s="118"/>
      <c r="CI286" s="118"/>
      <c r="CJ286" s="118"/>
      <c r="CK286" s="118"/>
      <c r="CL286" s="118"/>
      <c r="CM286" s="118"/>
      <c r="CN286" s="118"/>
      <c r="CO286" s="118"/>
      <c r="CP286" s="118"/>
      <c r="CQ286" s="118"/>
      <c r="CR286" s="118"/>
      <c r="CS286" s="118"/>
      <c r="CT286" s="118"/>
      <c r="CU286" s="118"/>
      <c r="CV286" s="118"/>
      <c r="CW286" s="118"/>
      <c r="CX286" s="118"/>
      <c r="CY286" s="118"/>
      <c r="CZ286" s="118"/>
      <c r="DA286" s="118"/>
      <c r="DB286" s="118"/>
      <c r="DC286" s="118"/>
      <c r="DD286" s="118"/>
      <c r="DE286" s="118"/>
      <c r="DF286" s="118"/>
      <c r="DG286" s="118"/>
      <c r="DH286" s="118"/>
      <c r="DI286" s="118"/>
      <c r="DJ286" s="118"/>
      <c r="DK286" s="118"/>
      <c r="DL286" s="118"/>
      <c r="DM286" s="118"/>
      <c r="DN286" s="118"/>
      <c r="DO286" s="118"/>
      <c r="DP286" s="118"/>
      <c r="DQ286" s="118"/>
      <c r="DR286" s="118"/>
      <c r="DS286" s="118"/>
      <c r="DT286" s="118"/>
      <c r="DU286" s="118"/>
      <c r="DV286" s="118"/>
      <c r="DW286" s="118"/>
      <c r="DX286" s="118"/>
      <c r="DY286" s="118"/>
      <c r="DZ286" s="118"/>
      <c r="EA286" s="118"/>
      <c r="EB286" s="118"/>
      <c r="EC286" s="118"/>
      <c r="ED286" s="118"/>
    </row>
    <row r="287" ht="15.75" customHeight="1">
      <c r="A287" s="86"/>
      <c r="B287" s="86"/>
      <c r="C287" s="86"/>
      <c r="D287" s="86"/>
      <c r="E287" s="86"/>
      <c r="F287" s="87"/>
      <c r="G287" s="134" t="s">
        <v>535</v>
      </c>
      <c r="H287" s="89"/>
      <c r="I287" s="92"/>
      <c r="J287" s="87"/>
      <c r="K287" s="87"/>
      <c r="L287" s="87"/>
      <c r="M287" s="87"/>
      <c r="N287" s="113" t="str">
        <f t="shared" si="66"/>
        <v/>
      </c>
      <c r="O287" s="95"/>
      <c r="P287" s="93">
        <f t="shared" si="67"/>
        <v>0</v>
      </c>
      <c r="Q287" s="92"/>
      <c r="R287" s="92"/>
      <c r="S287" s="114"/>
      <c r="T287" s="114"/>
      <c r="U287" s="114"/>
      <c r="V287" s="92"/>
      <c r="W287" s="92"/>
      <c r="X287" s="114"/>
      <c r="Y287" s="114"/>
      <c r="Z287" s="114"/>
      <c r="AA287" s="92"/>
      <c r="AB287" s="92"/>
      <c r="AC287" s="114"/>
      <c r="AD287" s="114"/>
      <c r="AE287" s="92"/>
      <c r="AF287" s="92"/>
      <c r="AG287" s="92"/>
      <c r="AH287" s="92"/>
      <c r="AI287" s="92"/>
      <c r="AJ287" s="92"/>
      <c r="AK287" s="114"/>
      <c r="AL287" s="114"/>
      <c r="AM287" s="114"/>
      <c r="AN287" s="92"/>
      <c r="AO287" s="92"/>
      <c r="AP287" s="92"/>
      <c r="AQ287" s="92"/>
      <c r="AR287" s="92"/>
      <c r="AS287" s="92"/>
      <c r="AT287" s="114"/>
      <c r="AU287" s="114"/>
      <c r="AV287" s="114"/>
      <c r="AW287" s="114"/>
      <c r="AX287" s="114"/>
      <c r="AY287" s="114"/>
      <c r="AZ287" s="114"/>
      <c r="BA287" s="92"/>
      <c r="BB287" s="92"/>
      <c r="BC287" s="92"/>
      <c r="BD287" s="92"/>
      <c r="BE287" s="92"/>
      <c r="BF287" s="92"/>
      <c r="BG287" s="114"/>
      <c r="BH287" s="114"/>
      <c r="BI287" s="114"/>
      <c r="BJ287" s="114"/>
      <c r="BK287" s="92"/>
      <c r="BL287" s="92"/>
      <c r="BM287" s="92"/>
      <c r="BN287" s="92"/>
      <c r="BO287" s="92"/>
      <c r="BP287" s="92"/>
      <c r="BQ287" s="97"/>
      <c r="BR287" s="97"/>
      <c r="BS287" s="115"/>
      <c r="BT287" s="115"/>
      <c r="BU287" s="115"/>
      <c r="BV287" s="115"/>
      <c r="BW287" s="115"/>
      <c r="BX287" s="115"/>
      <c r="BY287" s="116"/>
      <c r="BZ287" s="116"/>
      <c r="CA287" s="115"/>
      <c r="CB287" s="117"/>
      <c r="CC287" s="87"/>
      <c r="CD287" s="100"/>
      <c r="CE287" s="118"/>
      <c r="CF287" s="118"/>
      <c r="CG287" s="118"/>
      <c r="CH287" s="118"/>
      <c r="CI287" s="118"/>
      <c r="CJ287" s="118"/>
      <c r="CK287" s="118"/>
      <c r="CL287" s="118"/>
      <c r="CM287" s="118"/>
      <c r="CN287" s="118"/>
      <c r="CO287" s="118"/>
      <c r="CP287" s="118"/>
      <c r="CQ287" s="118"/>
      <c r="CR287" s="118"/>
      <c r="CS287" s="118"/>
      <c r="CT287" s="118"/>
      <c r="CU287" s="118"/>
      <c r="CV287" s="118"/>
      <c r="CW287" s="118"/>
      <c r="CX287" s="118"/>
      <c r="CY287" s="118"/>
      <c r="CZ287" s="118"/>
      <c r="DA287" s="118"/>
      <c r="DB287" s="118"/>
      <c r="DC287" s="118"/>
      <c r="DD287" s="118"/>
      <c r="DE287" s="118"/>
      <c r="DF287" s="118"/>
      <c r="DG287" s="118"/>
      <c r="DH287" s="118"/>
      <c r="DI287" s="118"/>
      <c r="DJ287" s="118"/>
      <c r="DK287" s="118"/>
      <c r="DL287" s="118"/>
      <c r="DM287" s="118"/>
      <c r="DN287" s="118"/>
      <c r="DO287" s="118"/>
      <c r="DP287" s="118"/>
      <c r="DQ287" s="118"/>
      <c r="DR287" s="118"/>
      <c r="DS287" s="118"/>
      <c r="DT287" s="118"/>
      <c r="DU287" s="118"/>
      <c r="DV287" s="118"/>
      <c r="DW287" s="118"/>
      <c r="DX287" s="118"/>
      <c r="DY287" s="118"/>
      <c r="DZ287" s="118"/>
      <c r="EA287" s="118"/>
      <c r="EB287" s="118"/>
      <c r="EC287" s="118"/>
      <c r="ED287" s="118"/>
    </row>
    <row r="288" ht="14.25" customHeight="1">
      <c r="A288" s="86"/>
      <c r="B288" s="86"/>
      <c r="C288" s="86"/>
      <c r="D288" s="86"/>
      <c r="E288" s="86"/>
      <c r="F288" s="87"/>
      <c r="G288" s="135" t="s">
        <v>538</v>
      </c>
      <c r="H288" s="103"/>
      <c r="I288" s="121">
        <f>SUM(I238:I287)</f>
        <v>0</v>
      </c>
      <c r="J288" s="87"/>
      <c r="K288" s="87"/>
      <c r="L288" s="87"/>
      <c r="M288" s="87"/>
      <c r="N288" s="87">
        <f>ROWS(Q237:Q288)</f>
        <v>52</v>
      </c>
      <c r="O288" s="107"/>
      <c r="P288" s="109">
        <f t="shared" ref="P288:CA288" si="68">SUM(P238:P287)</f>
        <v>0</v>
      </c>
      <c r="Q288" s="109">
        <f t="shared" si="68"/>
        <v>0</v>
      </c>
      <c r="R288" s="109">
        <f t="shared" si="68"/>
        <v>0</v>
      </c>
      <c r="S288" s="109">
        <f t="shared" si="68"/>
        <v>0</v>
      </c>
      <c r="T288" s="109">
        <f t="shared" si="68"/>
        <v>0</v>
      </c>
      <c r="U288" s="109">
        <f t="shared" si="68"/>
        <v>0</v>
      </c>
      <c r="V288" s="109">
        <f t="shared" si="68"/>
        <v>0</v>
      </c>
      <c r="W288" s="109">
        <f t="shared" si="68"/>
        <v>0</v>
      </c>
      <c r="X288" s="109">
        <f t="shared" si="68"/>
        <v>0</v>
      </c>
      <c r="Y288" s="109">
        <f t="shared" si="68"/>
        <v>0</v>
      </c>
      <c r="Z288" s="109">
        <f t="shared" si="68"/>
        <v>0</v>
      </c>
      <c r="AA288" s="109">
        <f t="shared" si="68"/>
        <v>0</v>
      </c>
      <c r="AB288" s="109">
        <f t="shared" si="68"/>
        <v>0</v>
      </c>
      <c r="AC288" s="109">
        <f t="shared" si="68"/>
        <v>0</v>
      </c>
      <c r="AD288" s="109">
        <f t="shared" si="68"/>
        <v>0</v>
      </c>
      <c r="AE288" s="109">
        <f t="shared" si="68"/>
        <v>0</v>
      </c>
      <c r="AF288" s="109">
        <f t="shared" si="68"/>
        <v>0</v>
      </c>
      <c r="AG288" s="109">
        <f t="shared" si="68"/>
        <v>0</v>
      </c>
      <c r="AH288" s="109">
        <f t="shared" si="68"/>
        <v>0</v>
      </c>
      <c r="AI288" s="109">
        <f t="shared" si="68"/>
        <v>0</v>
      </c>
      <c r="AJ288" s="109">
        <f t="shared" si="68"/>
        <v>0</v>
      </c>
      <c r="AK288" s="109">
        <f t="shared" si="68"/>
        <v>0</v>
      </c>
      <c r="AL288" s="109">
        <f t="shared" si="68"/>
        <v>0</v>
      </c>
      <c r="AM288" s="109">
        <f t="shared" si="68"/>
        <v>0</v>
      </c>
      <c r="AN288" s="109">
        <f t="shared" si="68"/>
        <v>0</v>
      </c>
      <c r="AO288" s="109">
        <f t="shared" si="68"/>
        <v>0</v>
      </c>
      <c r="AP288" s="109">
        <f t="shared" si="68"/>
        <v>0</v>
      </c>
      <c r="AQ288" s="109">
        <f t="shared" si="68"/>
        <v>0</v>
      </c>
      <c r="AR288" s="109">
        <f t="shared" si="68"/>
        <v>0</v>
      </c>
      <c r="AS288" s="109">
        <f t="shared" si="68"/>
        <v>0</v>
      </c>
      <c r="AT288" s="109">
        <f t="shared" si="68"/>
        <v>0</v>
      </c>
      <c r="AU288" s="109">
        <f t="shared" si="68"/>
        <v>0</v>
      </c>
      <c r="AV288" s="109">
        <f t="shared" si="68"/>
        <v>0</v>
      </c>
      <c r="AW288" s="109">
        <f t="shared" si="68"/>
        <v>0</v>
      </c>
      <c r="AX288" s="109">
        <f t="shared" si="68"/>
        <v>0</v>
      </c>
      <c r="AY288" s="109">
        <f t="shared" si="68"/>
        <v>0</v>
      </c>
      <c r="AZ288" s="109">
        <f t="shared" si="68"/>
        <v>0</v>
      </c>
      <c r="BA288" s="109">
        <f t="shared" si="68"/>
        <v>0</v>
      </c>
      <c r="BB288" s="109">
        <f t="shared" si="68"/>
        <v>0</v>
      </c>
      <c r="BC288" s="109">
        <f t="shared" si="68"/>
        <v>0</v>
      </c>
      <c r="BD288" s="109">
        <f t="shared" si="68"/>
        <v>0</v>
      </c>
      <c r="BE288" s="109">
        <f t="shared" si="68"/>
        <v>0</v>
      </c>
      <c r="BF288" s="109">
        <f t="shared" si="68"/>
        <v>0</v>
      </c>
      <c r="BG288" s="109">
        <f t="shared" si="68"/>
        <v>0</v>
      </c>
      <c r="BH288" s="109">
        <f t="shared" si="68"/>
        <v>0</v>
      </c>
      <c r="BI288" s="109">
        <f t="shared" si="68"/>
        <v>0</v>
      </c>
      <c r="BJ288" s="109">
        <f t="shared" si="68"/>
        <v>0</v>
      </c>
      <c r="BK288" s="109">
        <f t="shared" si="68"/>
        <v>0</v>
      </c>
      <c r="BL288" s="109">
        <f t="shared" si="68"/>
        <v>0</v>
      </c>
      <c r="BM288" s="109">
        <f t="shared" si="68"/>
        <v>0</v>
      </c>
      <c r="BN288" s="109">
        <f t="shared" si="68"/>
        <v>0</v>
      </c>
      <c r="BO288" s="109">
        <f t="shared" si="68"/>
        <v>0</v>
      </c>
      <c r="BP288" s="109">
        <f t="shared" si="68"/>
        <v>0</v>
      </c>
      <c r="BQ288" s="122">
        <f t="shared" si="68"/>
        <v>0</v>
      </c>
      <c r="BR288" s="122">
        <f t="shared" si="68"/>
        <v>0</v>
      </c>
      <c r="BS288" s="122">
        <f t="shared" si="68"/>
        <v>0</v>
      </c>
      <c r="BT288" s="122">
        <f t="shared" si="68"/>
        <v>0</v>
      </c>
      <c r="BU288" s="122">
        <f t="shared" si="68"/>
        <v>0</v>
      </c>
      <c r="BV288" s="122">
        <f t="shared" si="68"/>
        <v>0</v>
      </c>
      <c r="BW288" s="122">
        <f t="shared" si="68"/>
        <v>0</v>
      </c>
      <c r="BX288" s="122">
        <f t="shared" si="68"/>
        <v>0</v>
      </c>
      <c r="BY288" s="122">
        <f t="shared" si="68"/>
        <v>0</v>
      </c>
      <c r="BZ288" s="122">
        <f t="shared" si="68"/>
        <v>0</v>
      </c>
      <c r="CA288" s="122">
        <f t="shared" si="68"/>
        <v>0</v>
      </c>
      <c r="CB288" s="87"/>
      <c r="CC288" s="87"/>
      <c r="CD288" s="100"/>
      <c r="CE288" s="118"/>
      <c r="CF288" s="118"/>
      <c r="CG288" s="118"/>
      <c r="CH288" s="118"/>
      <c r="CI288" s="118"/>
      <c r="CJ288" s="118"/>
      <c r="CK288" s="118"/>
      <c r="CL288" s="118"/>
      <c r="CM288" s="118"/>
      <c r="CN288" s="118"/>
      <c r="CO288" s="118"/>
      <c r="CP288" s="118"/>
      <c r="CQ288" s="118"/>
      <c r="CR288" s="118"/>
      <c r="CS288" s="118"/>
      <c r="CT288" s="118"/>
      <c r="CU288" s="118"/>
      <c r="CV288" s="118"/>
      <c r="CW288" s="118"/>
      <c r="CX288" s="118"/>
      <c r="CY288" s="118"/>
      <c r="CZ288" s="118"/>
      <c r="DA288" s="118"/>
      <c r="DB288" s="118"/>
      <c r="DC288" s="118"/>
      <c r="DD288" s="118"/>
      <c r="DE288" s="118"/>
      <c r="DF288" s="118"/>
      <c r="DG288" s="118"/>
      <c r="DH288" s="118"/>
      <c r="DI288" s="118"/>
      <c r="DJ288" s="118"/>
      <c r="DK288" s="118"/>
      <c r="DL288" s="118"/>
      <c r="DM288" s="118"/>
      <c r="DN288" s="118"/>
      <c r="DO288" s="118"/>
      <c r="DP288" s="118"/>
      <c r="DQ288" s="118"/>
      <c r="DR288" s="118"/>
      <c r="DS288" s="118"/>
      <c r="DT288" s="118"/>
      <c r="DU288" s="118"/>
      <c r="DV288" s="118"/>
      <c r="DW288" s="118"/>
      <c r="DX288" s="118"/>
      <c r="DY288" s="118"/>
      <c r="DZ288" s="118"/>
      <c r="EA288" s="118"/>
      <c r="EB288" s="118"/>
      <c r="EC288" s="118"/>
      <c r="ED288" s="118"/>
    </row>
    <row r="289" ht="14.25" customHeight="1">
      <c r="A289" s="48"/>
      <c r="B289" s="48"/>
      <c r="C289" s="48"/>
      <c r="D289" s="48"/>
      <c r="E289" s="48"/>
      <c r="F289" s="56"/>
      <c r="G289" s="56"/>
      <c r="H289" s="56"/>
      <c r="I289" s="56"/>
      <c r="J289" s="56"/>
      <c r="K289" s="56"/>
      <c r="L289" s="56"/>
      <c r="M289" s="56"/>
      <c r="N289" s="56"/>
      <c r="O289" s="56"/>
      <c r="P289" s="56"/>
      <c r="Q289" s="56"/>
      <c r="R289" s="60"/>
      <c r="S289" s="56"/>
      <c r="T289" s="56"/>
      <c r="U289" s="60"/>
      <c r="V289" s="56"/>
      <c r="W289" s="60"/>
      <c r="X289" s="60"/>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6"/>
      <c r="CE289" s="110"/>
      <c r="CF289" s="110"/>
      <c r="CG289" s="110"/>
      <c r="CH289" s="110"/>
      <c r="CI289" s="110"/>
      <c r="CJ289" s="110"/>
      <c r="CK289" s="110"/>
      <c r="CL289" s="110"/>
      <c r="CM289" s="110"/>
      <c r="CN289" s="110"/>
      <c r="CO289" s="110"/>
      <c r="CP289" s="110"/>
      <c r="CQ289" s="110"/>
      <c r="CR289" s="110"/>
      <c r="CS289" s="110"/>
      <c r="CT289" s="110"/>
      <c r="CU289" s="110"/>
      <c r="CV289" s="110"/>
      <c r="CW289" s="110"/>
      <c r="CX289" s="110"/>
      <c r="CY289" s="110"/>
      <c r="CZ289" s="110"/>
      <c r="DA289" s="110"/>
      <c r="DB289" s="110"/>
      <c r="DC289" s="110"/>
      <c r="DD289" s="110"/>
      <c r="DE289" s="110"/>
      <c r="DF289" s="110"/>
      <c r="DG289" s="110"/>
      <c r="DH289" s="110"/>
      <c r="DI289" s="110"/>
      <c r="DJ289" s="110"/>
      <c r="DK289" s="110"/>
      <c r="DL289" s="110"/>
      <c r="DM289" s="110"/>
      <c r="DN289" s="110"/>
      <c r="DO289" s="110"/>
      <c r="DP289" s="110"/>
      <c r="DQ289" s="110"/>
      <c r="DR289" s="110"/>
      <c r="DS289" s="110"/>
      <c r="DT289" s="110"/>
      <c r="DU289" s="110"/>
      <c r="DV289" s="110"/>
      <c r="DW289" s="110"/>
      <c r="DX289" s="110"/>
      <c r="DY289" s="110"/>
      <c r="DZ289" s="110"/>
      <c r="EA289" s="110"/>
      <c r="EB289" s="110"/>
      <c r="EC289" s="110"/>
      <c r="ED289" s="110"/>
    </row>
  </sheetData>
  <mergeCells count="94">
    <mergeCell ref="AN8:AS8"/>
    <mergeCell ref="AT8:AZ8"/>
    <mergeCell ref="BA8:BF8"/>
    <mergeCell ref="BG8:BJ8"/>
    <mergeCell ref="B1:CC1"/>
    <mergeCell ref="Q8:R8"/>
    <mergeCell ref="S8:U8"/>
    <mergeCell ref="V8:W8"/>
    <mergeCell ref="X8:Z8"/>
    <mergeCell ref="AA8:AB8"/>
    <mergeCell ref="AC8:AD8"/>
    <mergeCell ref="BY8:BZ8"/>
    <mergeCell ref="CQ8:CR8"/>
    <mergeCell ref="CS8:CX8"/>
    <mergeCell ref="CY8:DA8"/>
    <mergeCell ref="DB8:DG8"/>
    <mergeCell ref="DH8:DN8"/>
    <mergeCell ref="DO8:DT8"/>
    <mergeCell ref="DU8:DX8"/>
    <mergeCell ref="DY8:ED8"/>
    <mergeCell ref="BK8:BR8"/>
    <mergeCell ref="BS8:BX8"/>
    <mergeCell ref="CE8:CF8"/>
    <mergeCell ref="CG8:CI8"/>
    <mergeCell ref="CJ8:CK8"/>
    <mergeCell ref="CL8:CN8"/>
    <mergeCell ref="CO8:CP8"/>
    <mergeCell ref="AA65:AB65"/>
    <mergeCell ref="AC65:AD65"/>
    <mergeCell ref="AE8:AJ8"/>
    <mergeCell ref="AK8:AM8"/>
    <mergeCell ref="G9:H9"/>
    <mergeCell ref="Q65:R65"/>
    <mergeCell ref="S65:U65"/>
    <mergeCell ref="V65:W65"/>
    <mergeCell ref="X65:Z65"/>
    <mergeCell ref="G66:H66"/>
    <mergeCell ref="S122:U122"/>
    <mergeCell ref="V122:W122"/>
    <mergeCell ref="X122:Z122"/>
    <mergeCell ref="AA122:AB122"/>
    <mergeCell ref="AC122:AD122"/>
    <mergeCell ref="G123:H123"/>
    <mergeCell ref="Q122:R122"/>
    <mergeCell ref="Q179:R179"/>
    <mergeCell ref="S179:U179"/>
    <mergeCell ref="V179:W179"/>
    <mergeCell ref="X179:Z179"/>
    <mergeCell ref="AA179:AB179"/>
    <mergeCell ref="AC179:AD179"/>
    <mergeCell ref="BS65:BX65"/>
    <mergeCell ref="BY65:BZ65"/>
    <mergeCell ref="AE65:AJ65"/>
    <mergeCell ref="AK65:AM65"/>
    <mergeCell ref="AN65:AS65"/>
    <mergeCell ref="AT65:AZ65"/>
    <mergeCell ref="BA65:BF65"/>
    <mergeCell ref="BG65:BJ65"/>
    <mergeCell ref="BK65:BR65"/>
    <mergeCell ref="BS122:BX122"/>
    <mergeCell ref="BY122:BZ122"/>
    <mergeCell ref="AE122:AJ122"/>
    <mergeCell ref="AK122:AM122"/>
    <mergeCell ref="AN122:AS122"/>
    <mergeCell ref="AT122:AZ122"/>
    <mergeCell ref="BA122:BF122"/>
    <mergeCell ref="BG122:BJ122"/>
    <mergeCell ref="BK122:BR122"/>
    <mergeCell ref="BS179:BX179"/>
    <mergeCell ref="BY179:BZ179"/>
    <mergeCell ref="AE179:AJ179"/>
    <mergeCell ref="AK179:AM179"/>
    <mergeCell ref="AN179:AS179"/>
    <mergeCell ref="AT179:AZ179"/>
    <mergeCell ref="BA179:BF179"/>
    <mergeCell ref="BG179:BJ179"/>
    <mergeCell ref="BK179:BR179"/>
    <mergeCell ref="G180:H180"/>
    <mergeCell ref="AK236:AM236"/>
    <mergeCell ref="AN236:AS236"/>
    <mergeCell ref="AT236:AZ236"/>
    <mergeCell ref="BA236:BF236"/>
    <mergeCell ref="BG236:BJ236"/>
    <mergeCell ref="BK236:BR236"/>
    <mergeCell ref="BS236:BX236"/>
    <mergeCell ref="BY236:BZ236"/>
    <mergeCell ref="Q236:R236"/>
    <mergeCell ref="S236:U236"/>
    <mergeCell ref="V236:W236"/>
    <mergeCell ref="X236:Z236"/>
    <mergeCell ref="AA236:AB236"/>
    <mergeCell ref="AC236:AD236"/>
    <mergeCell ref="AE236:AJ236"/>
    <mergeCell ref="G237:H237"/>
  </mergeCells>
  <conditionalFormatting sqref="G59">
    <cfRule type="expression" dxfId="0" priority="1">
      <formula>LEFT(G59,5)="Staff"</formula>
    </cfRule>
  </conditionalFormatting>
  <conditionalFormatting sqref="X10:X59">
    <cfRule type="expression" dxfId="1" priority="2">
      <formula>#REF!="no"</formula>
    </cfRule>
  </conditionalFormatting>
  <conditionalFormatting sqref="N124:N173">
    <cfRule type="expression" dxfId="2" priority="3">
      <formula>AND($I124&lt;&gt;0,$N124&lt;&gt;1)</formula>
    </cfRule>
  </conditionalFormatting>
  <conditionalFormatting sqref="N67:N116">
    <cfRule type="expression" dxfId="2" priority="4">
      <formula>AND($I67&lt;&gt;0,$N67&lt;&gt;1)</formula>
    </cfRule>
  </conditionalFormatting>
  <conditionalFormatting sqref="N238:N287">
    <cfRule type="expression" dxfId="2" priority="5">
      <formula>AND($I238&lt;&gt;0,$N238&lt;&gt;1)</formula>
    </cfRule>
  </conditionalFormatting>
  <conditionalFormatting sqref="H59">
    <cfRule type="expression" dxfId="0" priority="6">
      <formula>LEFT(H59,5)="Staff"</formula>
    </cfRule>
  </conditionalFormatting>
  <conditionalFormatting sqref="G67:H116">
    <cfRule type="expression" dxfId="0" priority="7">
      <formula>LEFT(G67,5)="Staff"</formula>
    </cfRule>
  </conditionalFormatting>
  <conditionalFormatting sqref="X117">
    <cfRule type="expression" dxfId="1" priority="8">
      <formula>#REF!="no"</formula>
    </cfRule>
  </conditionalFormatting>
  <conditionalFormatting sqref="G67:G116">
    <cfRule type="expression" dxfId="0" priority="9">
      <formula>G67="Direct Contract"</formula>
    </cfRule>
  </conditionalFormatting>
  <conditionalFormatting sqref="H124:H173">
    <cfRule type="expression" dxfId="0" priority="10">
      <formula>LEFT(H124,5)="Staff"</formula>
    </cfRule>
  </conditionalFormatting>
  <conditionalFormatting sqref="G238:G287">
    <cfRule type="expression" dxfId="0" priority="11">
      <formula>G238="Capital Expenditures"</formula>
    </cfRule>
  </conditionalFormatting>
  <conditionalFormatting sqref="G13:G58">
    <cfRule type="expression" dxfId="0" priority="12">
      <formula>LEFT(G13,5)="Staff"</formula>
    </cfRule>
  </conditionalFormatting>
  <conditionalFormatting sqref="H11:H58">
    <cfRule type="expression" dxfId="0" priority="13">
      <formula>LEFT(H11,5)="Staff"</formula>
    </cfRule>
  </conditionalFormatting>
  <conditionalFormatting sqref="H10">
    <cfRule type="expression" dxfId="0" priority="14">
      <formula>LEFT(H10,5)="Staff"</formula>
    </cfRule>
  </conditionalFormatting>
  <conditionalFormatting sqref="N11:N59">
    <cfRule type="expression" dxfId="2" priority="15">
      <formula>AND($I11&lt;&gt;0,$N11&lt;&gt;1)</formula>
    </cfRule>
  </conditionalFormatting>
  <conditionalFormatting sqref="N11:N59">
    <cfRule type="expression" dxfId="2" priority="16">
      <formula>$I11&lt;#REF!</formula>
    </cfRule>
  </conditionalFormatting>
  <conditionalFormatting sqref="G10:G12">
    <cfRule type="expression" dxfId="0" priority="17">
      <formula>LEFT(G10,5)="Staff"</formula>
    </cfRule>
  </conditionalFormatting>
  <conditionalFormatting sqref="H268:H277">
    <cfRule type="expression" dxfId="0" priority="18">
      <formula>LEFT(H268,5)="Staff"</formula>
    </cfRule>
  </conditionalFormatting>
  <conditionalFormatting sqref="H258:H267">
    <cfRule type="expression" dxfId="0" priority="19">
      <formula>LEFT(H258,5)="Staff"</formula>
    </cfRule>
  </conditionalFormatting>
  <conditionalFormatting sqref="H253:H257">
    <cfRule type="expression" dxfId="0" priority="20">
      <formula>LEFT(H253,5)="Staff"</formula>
    </cfRule>
  </conditionalFormatting>
  <conditionalFormatting sqref="N10">
    <cfRule type="expression" dxfId="2" priority="21">
      <formula>AND($I10&lt;&gt;0,$N10&lt;&gt;1)</formula>
    </cfRule>
  </conditionalFormatting>
  <conditionalFormatting sqref="N10">
    <cfRule type="expression" dxfId="2" priority="22">
      <formula>$I10&lt;#REF!</formula>
    </cfRule>
  </conditionalFormatting>
  <conditionalFormatting sqref="X124:X173">
    <cfRule type="expression" dxfId="1" priority="23">
      <formula>#REF!="no"</formula>
    </cfRule>
  </conditionalFormatting>
  <conditionalFormatting sqref="X238:X287">
    <cfRule type="expression" dxfId="1" priority="24">
      <formula>#REF!="no"</formula>
    </cfRule>
  </conditionalFormatting>
  <conditionalFormatting sqref="X67:X116">
    <cfRule type="expression" dxfId="1" priority="25">
      <formula>#REF!="no"</formula>
    </cfRule>
  </conditionalFormatting>
  <conditionalFormatting sqref="N181:N230">
    <cfRule type="expression" dxfId="2" priority="26">
      <formula>AND($I181&lt;&gt;0,$N181&lt;&gt;1)</formula>
    </cfRule>
  </conditionalFormatting>
  <conditionalFormatting sqref="H211:H220">
    <cfRule type="expression" dxfId="0" priority="27">
      <formula>LEFT(H211,5)="Staff"</formula>
    </cfRule>
  </conditionalFormatting>
  <conditionalFormatting sqref="H201:H210">
    <cfRule type="expression" dxfId="0" priority="28">
      <formula>LEFT(H201,5)="Staff"</formula>
    </cfRule>
  </conditionalFormatting>
  <conditionalFormatting sqref="H196:H200">
    <cfRule type="expression" dxfId="0" priority="29">
      <formula>LEFT(H196,5)="Staff"</formula>
    </cfRule>
  </conditionalFormatting>
  <conditionalFormatting sqref="X181:X230">
    <cfRule type="expression" dxfId="1" priority="30">
      <formula>#REF!="no"</formula>
    </cfRule>
  </conditionalFormatting>
  <conditionalFormatting sqref="G181:G230">
    <cfRule type="expression" dxfId="0" priority="31">
      <formula>LEFT(G181,5)="Staff"</formula>
    </cfRule>
  </conditionalFormatting>
  <conditionalFormatting sqref="G181:G230">
    <cfRule type="expression" dxfId="0" priority="32">
      <formula>G181="Operating Cost"</formula>
    </cfRule>
  </conditionalFormatting>
  <conditionalFormatting sqref="G181">
    <cfRule type="expression" dxfId="0" priority="33">
      <formula>G181="capital cost"</formula>
    </cfRule>
  </conditionalFormatting>
  <conditionalFormatting sqref="G181:G230">
    <cfRule type="expression" dxfId="0" priority="34">
      <formula>G181="Pass Through and/or Transfer"</formula>
    </cfRule>
  </conditionalFormatting>
  <conditionalFormatting sqref="G182:G230">
    <cfRule type="expression" dxfId="0" priority="35">
      <formula>G182="capital cost"</formula>
    </cfRule>
  </conditionalFormatting>
  <conditionalFormatting sqref="G124">
    <cfRule type="expression" dxfId="0" priority="36">
      <formula>G124="Other Expenditures"</formula>
    </cfRule>
  </conditionalFormatting>
  <conditionalFormatting sqref="G125:G173">
    <cfRule type="expression" dxfId="0" priority="37">
      <formula>G125="Other Expenditures"</formula>
    </cfRule>
  </conditionalFormatting>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2D59"/>
    <pageSetUpPr/>
  </sheetPr>
  <sheetViews>
    <sheetView workbookViewId="0"/>
  </sheetViews>
  <sheetFormatPr customHeight="1" defaultColWidth="14.43" defaultRowHeight="15.0"/>
  <cols>
    <col customWidth="1" min="1" max="1" width="5.0"/>
    <col customWidth="1" min="2" max="2" width="5.71"/>
    <col customWidth="1" min="3" max="3" width="54.86"/>
    <col customWidth="1" hidden="1" min="4" max="4" width="54.86"/>
    <col customWidth="1" min="5" max="5" width="16.86"/>
    <col customWidth="1" min="6" max="17" width="13.0"/>
    <col customWidth="1" min="18" max="18" width="16.86"/>
    <col customWidth="1" min="19" max="37" width="8.71"/>
  </cols>
  <sheetData>
    <row r="1" ht="45.75" customHeight="1">
      <c r="A1" s="47"/>
      <c r="B1" s="46" t="s">
        <v>0</v>
      </c>
      <c r="C1" s="11"/>
      <c r="D1" s="11"/>
      <c r="E1" s="11"/>
      <c r="F1" s="11"/>
      <c r="G1" s="11"/>
      <c r="H1" s="11"/>
      <c r="I1" s="11"/>
      <c r="J1" s="11"/>
      <c r="K1" s="11"/>
      <c r="L1" s="11"/>
      <c r="M1" s="11"/>
      <c r="N1" s="11"/>
      <c r="O1" s="11"/>
      <c r="P1" s="11"/>
      <c r="Q1" s="12"/>
      <c r="R1" s="47"/>
      <c r="S1" s="141"/>
      <c r="T1" s="141"/>
      <c r="U1" s="141"/>
      <c r="V1" s="141"/>
      <c r="W1" s="141"/>
      <c r="X1" s="141"/>
      <c r="Y1" s="141"/>
      <c r="Z1" s="141"/>
      <c r="AA1" s="141"/>
      <c r="AB1" s="141"/>
      <c r="AC1" s="141"/>
      <c r="AD1" s="141"/>
      <c r="AE1" s="141"/>
      <c r="AF1" s="141"/>
      <c r="AG1" s="141"/>
      <c r="AH1" s="141"/>
      <c r="AI1" s="141"/>
      <c r="AJ1" s="141"/>
      <c r="AK1" s="141"/>
    </row>
    <row r="2" ht="20.25" customHeight="1">
      <c r="A2" s="14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row>
    <row r="3" ht="14.25" customHeight="1">
      <c r="C3" s="144">
        <f t="shared" ref="C3:Q3" si="1">B3+1</f>
        <v>1</v>
      </c>
      <c r="D3" s="144">
        <f t="shared" si="1"/>
        <v>2</v>
      </c>
      <c r="E3" s="144">
        <f t="shared" si="1"/>
        <v>3</v>
      </c>
      <c r="F3" s="144">
        <f t="shared" si="1"/>
        <v>4</v>
      </c>
      <c r="G3" s="144">
        <f t="shared" si="1"/>
        <v>5</v>
      </c>
      <c r="H3" s="144">
        <f t="shared" si="1"/>
        <v>6</v>
      </c>
      <c r="I3" s="144">
        <f t="shared" si="1"/>
        <v>7</v>
      </c>
      <c r="J3" s="144">
        <f t="shared" si="1"/>
        <v>8</v>
      </c>
      <c r="K3" s="144">
        <f t="shared" si="1"/>
        <v>9</v>
      </c>
      <c r="L3" s="144">
        <f t="shared" si="1"/>
        <v>10</v>
      </c>
      <c r="M3" s="144">
        <f t="shared" si="1"/>
        <v>11</v>
      </c>
      <c r="N3" s="144">
        <f t="shared" si="1"/>
        <v>12</v>
      </c>
      <c r="O3" s="144">
        <f t="shared" si="1"/>
        <v>13</v>
      </c>
      <c r="P3" s="144">
        <f t="shared" si="1"/>
        <v>14</v>
      </c>
      <c r="Q3" s="144">
        <f t="shared" si="1"/>
        <v>15</v>
      </c>
    </row>
    <row r="4" ht="14.25" customHeight="1">
      <c r="D4" s="145" t="s">
        <v>539</v>
      </c>
      <c r="E4" s="146" t="s">
        <v>540</v>
      </c>
      <c r="F4" s="146" t="s">
        <v>540</v>
      </c>
      <c r="G4" s="146" t="s">
        <v>540</v>
      </c>
      <c r="H4" s="146" t="s">
        <v>540</v>
      </c>
      <c r="I4" s="146" t="s">
        <v>540</v>
      </c>
      <c r="J4" s="146" t="s">
        <v>540</v>
      </c>
      <c r="K4" s="147" t="s">
        <v>541</v>
      </c>
      <c r="L4" s="147" t="s">
        <v>541</v>
      </c>
      <c r="M4" s="147" t="s">
        <v>541</v>
      </c>
      <c r="N4" s="147" t="s">
        <v>541</v>
      </c>
      <c r="O4" s="147" t="s">
        <v>541</v>
      </c>
      <c r="P4" s="147" t="s">
        <v>541</v>
      </c>
      <c r="Q4" s="147" t="s">
        <v>541</v>
      </c>
    </row>
    <row r="5" ht="14.25" customHeight="1">
      <c r="A5" s="148"/>
      <c r="B5" s="148"/>
      <c r="C5" s="148"/>
      <c r="D5" s="148"/>
      <c r="E5" s="149" t="s">
        <v>542</v>
      </c>
      <c r="F5" s="149" t="s">
        <v>543</v>
      </c>
      <c r="G5" s="149" t="s">
        <v>544</v>
      </c>
      <c r="H5" s="149" t="s">
        <v>545</v>
      </c>
      <c r="I5" s="149" t="s">
        <v>546</v>
      </c>
      <c r="J5" s="149" t="s">
        <v>547</v>
      </c>
      <c r="K5" s="149" t="s">
        <v>542</v>
      </c>
      <c r="L5" s="149" t="s">
        <v>543</v>
      </c>
      <c r="M5" s="149" t="s">
        <v>544</v>
      </c>
      <c r="N5" s="149" t="s">
        <v>545</v>
      </c>
      <c r="O5" s="149" t="s">
        <v>546</v>
      </c>
      <c r="P5" s="149" t="s">
        <v>547</v>
      </c>
      <c r="Q5" s="149" t="s">
        <v>548</v>
      </c>
      <c r="R5" s="148"/>
      <c r="S5" s="148"/>
      <c r="T5" s="148"/>
      <c r="U5" s="148"/>
      <c r="V5" s="148"/>
      <c r="W5" s="148"/>
      <c r="X5" s="148"/>
      <c r="Y5" s="148"/>
      <c r="Z5" s="148"/>
      <c r="AA5" s="148"/>
      <c r="AB5" s="148"/>
      <c r="AC5" s="148"/>
      <c r="AD5" s="148"/>
      <c r="AE5" s="148"/>
      <c r="AF5" s="148"/>
      <c r="AG5" s="148"/>
      <c r="AH5" s="148"/>
      <c r="AI5" s="148"/>
      <c r="AJ5" s="148"/>
      <c r="AK5" s="148"/>
    </row>
    <row r="6" ht="14.25" customHeight="1">
      <c r="C6" s="147" t="s">
        <v>455</v>
      </c>
      <c r="D6" s="150" t="s">
        <v>549</v>
      </c>
      <c r="E6" s="151">
        <f t="array" ref="E6">INDEX(INDIRECT("'"&amp;E$4&amp;"'!"&amp;"$Q$9:$bp$60"),INDIRECT("'"&amp;E$4&amp;"'!"&amp;"$N$60"),MATCH($C6,INDIRECT("'"&amp;E$4&amp;"'!"&amp;"$Q$9:$bp$9"),0))</f>
        <v>0</v>
      </c>
      <c r="F6" s="152">
        <f t="array" ref="F6">INDEX(INDIRECT("'"&amp;F$4&amp;"'!"&amp;"$ce$9:$ed$60"),INDIRECT("'"&amp;F$4&amp;"'!"&amp;"$N$60"),MATCH($C6,INDIRECT("'"&amp;F$4&amp;"'!"&amp;"$ce$9:$ed$9"),0))</f>
        <v>0</v>
      </c>
      <c r="G6" s="152">
        <f t="array" ref="G6">INDEX(INDIRECT("'"&amp;G$4&amp;"'!"&amp;"$Q$66:$bp$117"),INDIRECT("'"&amp;G$4&amp;"'!"&amp;"$N$117"),MATCH($C6,INDIRECT("'"&amp;G$4&amp;"'!"&amp;"$Q$66:$bp$66"),0))</f>
        <v>0</v>
      </c>
      <c r="H6" s="152">
        <f t="array" ref="H6">INDEX(INDIRECT("'"&amp;H$4&amp;"'!"&amp;"$Q$123:$bp$174"),INDIRECT("'"&amp;H$4&amp;"'!"&amp;"$N$174"),MATCH($C6,INDIRECT("'"&amp;H$4&amp;"'!"&amp;"$Q$123:$bp$123"),0))</f>
        <v>0</v>
      </c>
      <c r="I6" s="152">
        <f t="array" ref="I6">INDEX(INDIRECT("'"&amp;I$4&amp;"'!"&amp;"$Q$180:$bp$231"),INDIRECT("'"&amp;I$4&amp;"'!"&amp;"$N$231"),MATCH($C6,INDIRECT("'"&amp;I$4&amp;"'!"&amp;"$Q$180:$bp$180"),0))</f>
        <v>0</v>
      </c>
      <c r="J6" s="152">
        <f t="array" ref="J6">INDEX(INDIRECT("'"&amp;J$4&amp;"'!"&amp;"$Q$237:$bp$288"),INDIRECT("'"&amp;J$4&amp;"'!"&amp;"$N$288"),MATCH($C6,INDIRECT("'"&amp;J$4&amp;"'!"&amp;"$Q$237:$bp$237"),0))</f>
        <v>0</v>
      </c>
      <c r="K6" s="151">
        <f t="shared" ref="K6:P6" si="2">SUMIF($E$5:$J$5,K$5,$E6:$J6)</f>
        <v>0</v>
      </c>
      <c r="L6" s="152">
        <f t="shared" si="2"/>
        <v>0</v>
      </c>
      <c r="M6" s="152">
        <f t="shared" si="2"/>
        <v>0</v>
      </c>
      <c r="N6" s="152">
        <f t="shared" si="2"/>
        <v>0</v>
      </c>
      <c r="O6" s="152">
        <f t="shared" si="2"/>
        <v>0</v>
      </c>
      <c r="P6" s="152">
        <f t="shared" si="2"/>
        <v>0</v>
      </c>
      <c r="Q6" s="152">
        <f t="shared" ref="Q6:Q57" si="4">SUM(L6:P6)</f>
        <v>0</v>
      </c>
    </row>
    <row r="7" ht="14.25" customHeight="1">
      <c r="C7" s="147" t="s">
        <v>456</v>
      </c>
      <c r="D7" s="150" t="s">
        <v>550</v>
      </c>
      <c r="E7" s="151">
        <f t="array" ref="E7">INDEX(INDIRECT("'"&amp;E$4&amp;"'!"&amp;"$Q$9:$bp$60"),INDIRECT("'"&amp;E$4&amp;"'!"&amp;"$N$60"),MATCH($C7,INDIRECT("'"&amp;E$4&amp;"'!"&amp;"$Q$9:$bp$9"),0))</f>
        <v>0</v>
      </c>
      <c r="F7" s="152">
        <f t="array" ref="F7">INDEX(INDIRECT("'"&amp;F$4&amp;"'!"&amp;"$ce$9:$ed$60"),INDIRECT("'"&amp;F$4&amp;"'!"&amp;"$N$60"),MATCH($C7,INDIRECT("'"&amp;F$4&amp;"'!"&amp;"$ce$9:$ed$9"),0))</f>
        <v>0</v>
      </c>
      <c r="G7" s="152">
        <f t="array" ref="G7">INDEX(INDIRECT("'"&amp;G$4&amp;"'!"&amp;"$Q$66:$bp$117"),INDIRECT("'"&amp;G$4&amp;"'!"&amp;"$N$117"),MATCH($C7,INDIRECT("'"&amp;G$4&amp;"'!"&amp;"$Q$66:$bp$66"),0))</f>
        <v>0</v>
      </c>
      <c r="H7" s="152">
        <f t="array" ref="H7">INDEX(INDIRECT("'"&amp;H$4&amp;"'!"&amp;"$Q$123:$bp$174"),INDIRECT("'"&amp;H$4&amp;"'!"&amp;"$N$174"),MATCH($C7,INDIRECT("'"&amp;H$4&amp;"'!"&amp;"$Q$123:$bp$123"),0))</f>
        <v>0</v>
      </c>
      <c r="I7" s="152">
        <f t="array" ref="I7">INDEX(INDIRECT("'"&amp;I$4&amp;"'!"&amp;"$Q$180:$bp$231"),INDIRECT("'"&amp;I$4&amp;"'!"&amp;"$N$231"),MATCH($C7,INDIRECT("'"&amp;I$4&amp;"'!"&amp;"$Q$180:$bp$180"),0))</f>
        <v>0</v>
      </c>
      <c r="J7" s="152">
        <f t="array" ref="J7">INDEX(INDIRECT("'"&amp;J$4&amp;"'!"&amp;"$Q$237:$bp$288"),INDIRECT("'"&amp;J$4&amp;"'!"&amp;"$N$288"),MATCH($C7,INDIRECT("'"&amp;J$4&amp;"'!"&amp;"$Q$237:$bp$237"),0))</f>
        <v>0</v>
      </c>
      <c r="K7" s="151">
        <f t="shared" ref="K7:P7" si="3">SUMIF($E$5:$J$5,K$5,$E7:$J7)</f>
        <v>0</v>
      </c>
      <c r="L7" s="152">
        <f t="shared" si="3"/>
        <v>0</v>
      </c>
      <c r="M7" s="152">
        <f t="shared" si="3"/>
        <v>0</v>
      </c>
      <c r="N7" s="152">
        <f t="shared" si="3"/>
        <v>0</v>
      </c>
      <c r="O7" s="152">
        <f t="shared" si="3"/>
        <v>0</v>
      </c>
      <c r="P7" s="152">
        <f t="shared" si="3"/>
        <v>0</v>
      </c>
      <c r="Q7" s="152">
        <f t="shared" si="4"/>
        <v>0</v>
      </c>
    </row>
    <row r="8" ht="14.25" customHeight="1">
      <c r="C8" s="147" t="s">
        <v>457</v>
      </c>
      <c r="D8" s="150" t="s">
        <v>551</v>
      </c>
      <c r="E8" s="151">
        <f t="array" ref="E8">INDEX(INDIRECT("'"&amp;E$4&amp;"'!"&amp;"$Q$9:$bp$60"),INDIRECT("'"&amp;E$4&amp;"'!"&amp;"$N$60"),MATCH($C8,INDIRECT("'"&amp;E$4&amp;"'!"&amp;"$Q$9:$bp$9"),0))</f>
        <v>0</v>
      </c>
      <c r="F8" s="152">
        <f t="array" ref="F8">INDEX(INDIRECT("'"&amp;F$4&amp;"'!"&amp;"$ce$9:$ed$60"),INDIRECT("'"&amp;F$4&amp;"'!"&amp;"$N$60"),MATCH($C8,INDIRECT("'"&amp;F$4&amp;"'!"&amp;"$ce$9:$ed$9"),0))</f>
        <v>0</v>
      </c>
      <c r="G8" s="152">
        <f t="array" ref="G8">INDEX(INDIRECT("'"&amp;G$4&amp;"'!"&amp;"$Q$66:$bp$117"),INDIRECT("'"&amp;G$4&amp;"'!"&amp;"$N$117"),MATCH($C8,INDIRECT("'"&amp;G$4&amp;"'!"&amp;"$Q$66:$bp$66"),0))</f>
        <v>0</v>
      </c>
      <c r="H8" s="152">
        <f t="array" ref="H8">INDEX(INDIRECT("'"&amp;H$4&amp;"'!"&amp;"$Q$123:$bp$174"),INDIRECT("'"&amp;H$4&amp;"'!"&amp;"$N$174"),MATCH($C8,INDIRECT("'"&amp;H$4&amp;"'!"&amp;"$Q$123:$bp$123"),0))</f>
        <v>0</v>
      </c>
      <c r="I8" s="152">
        <f t="array" ref="I8">INDEX(INDIRECT("'"&amp;I$4&amp;"'!"&amp;"$Q$180:$bp$231"),INDIRECT("'"&amp;I$4&amp;"'!"&amp;"$N$231"),MATCH($C8,INDIRECT("'"&amp;I$4&amp;"'!"&amp;"$Q$180:$bp$180"),0))</f>
        <v>0</v>
      </c>
      <c r="J8" s="152">
        <f t="array" ref="J8">INDEX(INDIRECT("'"&amp;J$4&amp;"'!"&amp;"$Q$237:$bp$288"),INDIRECT("'"&amp;J$4&amp;"'!"&amp;"$N$288"),MATCH($C8,INDIRECT("'"&amp;J$4&amp;"'!"&amp;"$Q$237:$bp$237"),0))</f>
        <v>0</v>
      </c>
      <c r="K8" s="151">
        <f t="shared" ref="K8:P8" si="5">SUMIF($E$5:$J$5,K$5,$E8:$J8)</f>
        <v>0</v>
      </c>
      <c r="L8" s="152">
        <f t="shared" si="5"/>
        <v>0</v>
      </c>
      <c r="M8" s="152">
        <f t="shared" si="5"/>
        <v>0</v>
      </c>
      <c r="N8" s="152">
        <f t="shared" si="5"/>
        <v>0</v>
      </c>
      <c r="O8" s="152">
        <f t="shared" si="5"/>
        <v>0</v>
      </c>
      <c r="P8" s="152">
        <f t="shared" si="5"/>
        <v>0</v>
      </c>
      <c r="Q8" s="152">
        <f t="shared" si="4"/>
        <v>0</v>
      </c>
    </row>
    <row r="9" ht="14.25" customHeight="1">
      <c r="C9" s="147" t="s">
        <v>458</v>
      </c>
      <c r="D9" s="150" t="s">
        <v>552</v>
      </c>
      <c r="E9" s="151">
        <f t="array" ref="E9">INDEX(INDIRECT("'"&amp;E$4&amp;"'!"&amp;"$Q$9:$bp$60"),INDIRECT("'"&amp;E$4&amp;"'!"&amp;"$N$60"),MATCH($C9,INDIRECT("'"&amp;E$4&amp;"'!"&amp;"$Q$9:$bp$9"),0))</f>
        <v>0</v>
      </c>
      <c r="F9" s="152">
        <f t="array" ref="F9">INDEX(INDIRECT("'"&amp;F$4&amp;"'!"&amp;"$ce$9:$ed$60"),INDIRECT("'"&amp;F$4&amp;"'!"&amp;"$N$60"),MATCH($C9,INDIRECT("'"&amp;F$4&amp;"'!"&amp;"$ce$9:$ed$9"),0))</f>
        <v>0</v>
      </c>
      <c r="G9" s="152">
        <f t="array" ref="G9">INDEX(INDIRECT("'"&amp;G$4&amp;"'!"&amp;"$Q$66:$bp$117"),INDIRECT("'"&amp;G$4&amp;"'!"&amp;"$N$117"),MATCH($C9,INDIRECT("'"&amp;G$4&amp;"'!"&amp;"$Q$66:$bp$66"),0))</f>
        <v>0</v>
      </c>
      <c r="H9" s="152">
        <f t="array" ref="H9">INDEX(INDIRECT("'"&amp;H$4&amp;"'!"&amp;"$Q$123:$bp$174"),INDIRECT("'"&amp;H$4&amp;"'!"&amp;"$N$174"),MATCH($C9,INDIRECT("'"&amp;H$4&amp;"'!"&amp;"$Q$123:$bp$123"),0))</f>
        <v>0</v>
      </c>
      <c r="I9" s="152">
        <f t="array" ref="I9">INDEX(INDIRECT("'"&amp;I$4&amp;"'!"&amp;"$Q$180:$bp$231"),INDIRECT("'"&amp;I$4&amp;"'!"&amp;"$N$231"),MATCH($C9,INDIRECT("'"&amp;I$4&amp;"'!"&amp;"$Q$180:$bp$180"),0))</f>
        <v>0</v>
      </c>
      <c r="J9" s="152">
        <f t="array" ref="J9">INDEX(INDIRECT("'"&amp;J$4&amp;"'!"&amp;"$Q$237:$bp$288"),INDIRECT("'"&amp;J$4&amp;"'!"&amp;"$N$288"),MATCH($C9,INDIRECT("'"&amp;J$4&amp;"'!"&amp;"$Q$237:$bp$237"),0))</f>
        <v>0</v>
      </c>
      <c r="K9" s="151">
        <f t="shared" ref="K9:P9" si="6">SUMIF($E$5:$J$5,K$5,$E9:$J9)</f>
        <v>0</v>
      </c>
      <c r="L9" s="152">
        <f t="shared" si="6"/>
        <v>0</v>
      </c>
      <c r="M9" s="152">
        <f t="shared" si="6"/>
        <v>0</v>
      </c>
      <c r="N9" s="152">
        <f t="shared" si="6"/>
        <v>0</v>
      </c>
      <c r="O9" s="152">
        <f t="shared" si="6"/>
        <v>0</v>
      </c>
      <c r="P9" s="152">
        <f t="shared" si="6"/>
        <v>0</v>
      </c>
      <c r="Q9" s="152">
        <f t="shared" si="4"/>
        <v>0</v>
      </c>
    </row>
    <row r="10" ht="14.25" customHeight="1">
      <c r="C10" s="147" t="s">
        <v>459</v>
      </c>
      <c r="D10" s="150" t="s">
        <v>553</v>
      </c>
      <c r="E10" s="151">
        <f t="array" ref="E10">INDEX(INDIRECT("'"&amp;E$4&amp;"'!"&amp;"$Q$9:$bp$60"),INDIRECT("'"&amp;E$4&amp;"'!"&amp;"$N$60"),MATCH($C10,INDIRECT("'"&amp;E$4&amp;"'!"&amp;"$Q$9:$bp$9"),0))</f>
        <v>0</v>
      </c>
      <c r="F10" s="152">
        <f t="array" ref="F10">INDEX(INDIRECT("'"&amp;F$4&amp;"'!"&amp;"$ce$9:$ed$60"),INDIRECT("'"&amp;F$4&amp;"'!"&amp;"$N$60"),MATCH($C10,INDIRECT("'"&amp;F$4&amp;"'!"&amp;"$ce$9:$ed$9"),0))</f>
        <v>0</v>
      </c>
      <c r="G10" s="152">
        <f t="array" ref="G10">INDEX(INDIRECT("'"&amp;G$4&amp;"'!"&amp;"$Q$66:$bp$117"),INDIRECT("'"&amp;G$4&amp;"'!"&amp;"$N$117"),MATCH($C10,INDIRECT("'"&amp;G$4&amp;"'!"&amp;"$Q$66:$bp$66"),0))</f>
        <v>0</v>
      </c>
      <c r="H10" s="152">
        <f t="array" ref="H10">INDEX(INDIRECT("'"&amp;H$4&amp;"'!"&amp;"$Q$123:$bp$174"),INDIRECT("'"&amp;H$4&amp;"'!"&amp;"$N$174"),MATCH($C10,INDIRECT("'"&amp;H$4&amp;"'!"&amp;"$Q$123:$bp$123"),0))</f>
        <v>0</v>
      </c>
      <c r="I10" s="152">
        <f t="array" ref="I10">INDEX(INDIRECT("'"&amp;I$4&amp;"'!"&amp;"$Q$180:$bp$231"),INDIRECT("'"&amp;I$4&amp;"'!"&amp;"$N$231"),MATCH($C10,INDIRECT("'"&amp;I$4&amp;"'!"&amp;"$Q$180:$bp$180"),0))</f>
        <v>0</v>
      </c>
      <c r="J10" s="152">
        <f t="array" ref="J10">INDEX(INDIRECT("'"&amp;J$4&amp;"'!"&amp;"$Q$237:$bp$288"),INDIRECT("'"&amp;J$4&amp;"'!"&amp;"$N$288"),MATCH($C10,INDIRECT("'"&amp;J$4&amp;"'!"&amp;"$Q$237:$bp$237"),0))</f>
        <v>0</v>
      </c>
      <c r="K10" s="151">
        <f t="shared" ref="K10:P10" si="7">SUMIF($E$5:$J$5,K$5,$E10:$J10)</f>
        <v>0</v>
      </c>
      <c r="L10" s="152">
        <f t="shared" si="7"/>
        <v>0</v>
      </c>
      <c r="M10" s="152">
        <f t="shared" si="7"/>
        <v>0</v>
      </c>
      <c r="N10" s="152">
        <f t="shared" si="7"/>
        <v>0</v>
      </c>
      <c r="O10" s="152">
        <f t="shared" si="7"/>
        <v>0</v>
      </c>
      <c r="P10" s="152">
        <f t="shared" si="7"/>
        <v>0</v>
      </c>
      <c r="Q10" s="152">
        <f t="shared" si="4"/>
        <v>0</v>
      </c>
    </row>
    <row r="11" ht="14.25" customHeight="1">
      <c r="C11" s="147" t="s">
        <v>460</v>
      </c>
      <c r="D11" s="150" t="s">
        <v>554</v>
      </c>
      <c r="E11" s="151">
        <f t="array" ref="E11">INDEX(INDIRECT("'"&amp;E$4&amp;"'!"&amp;"$Q$9:$bp$60"),INDIRECT("'"&amp;E$4&amp;"'!"&amp;"$N$60"),MATCH($C11,INDIRECT("'"&amp;E$4&amp;"'!"&amp;"$Q$9:$bp$9"),0))</f>
        <v>0</v>
      </c>
      <c r="F11" s="152">
        <f t="array" ref="F11">INDEX(INDIRECT("'"&amp;F$4&amp;"'!"&amp;"$ce$9:$ed$60"),INDIRECT("'"&amp;F$4&amp;"'!"&amp;"$N$60"),MATCH($C11,INDIRECT("'"&amp;F$4&amp;"'!"&amp;"$ce$9:$ed$9"),0))</f>
        <v>0</v>
      </c>
      <c r="G11" s="152">
        <f t="array" ref="G11">INDEX(INDIRECT("'"&amp;G$4&amp;"'!"&amp;"$Q$66:$bp$117"),INDIRECT("'"&amp;G$4&amp;"'!"&amp;"$N$117"),MATCH($C11,INDIRECT("'"&amp;G$4&amp;"'!"&amp;"$Q$66:$bp$66"),0))</f>
        <v>0</v>
      </c>
      <c r="H11" s="152">
        <f t="array" ref="H11">INDEX(INDIRECT("'"&amp;H$4&amp;"'!"&amp;"$Q$123:$bp$174"),INDIRECT("'"&amp;H$4&amp;"'!"&amp;"$N$174"),MATCH($C11,INDIRECT("'"&amp;H$4&amp;"'!"&amp;"$Q$123:$bp$123"),0))</f>
        <v>0</v>
      </c>
      <c r="I11" s="152">
        <f t="array" ref="I11">INDEX(INDIRECT("'"&amp;I$4&amp;"'!"&amp;"$Q$180:$bp$231"),INDIRECT("'"&amp;I$4&amp;"'!"&amp;"$N$231"),MATCH($C11,INDIRECT("'"&amp;I$4&amp;"'!"&amp;"$Q$180:$bp$180"),0))</f>
        <v>0</v>
      </c>
      <c r="J11" s="152">
        <f t="array" ref="J11">INDEX(INDIRECT("'"&amp;J$4&amp;"'!"&amp;"$Q$237:$bp$288"),INDIRECT("'"&amp;J$4&amp;"'!"&amp;"$N$288"),MATCH($C11,INDIRECT("'"&amp;J$4&amp;"'!"&amp;"$Q$237:$bp$237"),0))</f>
        <v>0</v>
      </c>
      <c r="K11" s="151">
        <f t="shared" ref="K11:P11" si="8">SUMIF($E$5:$J$5,K$5,$E11:$J11)</f>
        <v>0</v>
      </c>
      <c r="L11" s="152">
        <f t="shared" si="8"/>
        <v>0</v>
      </c>
      <c r="M11" s="152">
        <f t="shared" si="8"/>
        <v>0</v>
      </c>
      <c r="N11" s="152">
        <f t="shared" si="8"/>
        <v>0</v>
      </c>
      <c r="O11" s="152">
        <f t="shared" si="8"/>
        <v>0</v>
      </c>
      <c r="P11" s="152">
        <f t="shared" si="8"/>
        <v>0</v>
      </c>
      <c r="Q11" s="152">
        <f t="shared" si="4"/>
        <v>0</v>
      </c>
    </row>
    <row r="12" ht="14.25" customHeight="1">
      <c r="C12" s="147" t="s">
        <v>461</v>
      </c>
      <c r="D12" s="150" t="s">
        <v>555</v>
      </c>
      <c r="E12" s="151">
        <f t="array" ref="E12">INDEX(INDIRECT("'"&amp;E$4&amp;"'!"&amp;"$Q$9:$bp$60"),INDIRECT("'"&amp;E$4&amp;"'!"&amp;"$N$60"),MATCH($C12,INDIRECT("'"&amp;E$4&amp;"'!"&amp;"$Q$9:$bp$9"),0))</f>
        <v>0</v>
      </c>
      <c r="F12" s="152">
        <f t="array" ref="F12">INDEX(INDIRECT("'"&amp;F$4&amp;"'!"&amp;"$ce$9:$ed$60"),INDIRECT("'"&amp;F$4&amp;"'!"&amp;"$N$60"),MATCH($C12,INDIRECT("'"&amp;F$4&amp;"'!"&amp;"$ce$9:$ed$9"),0))</f>
        <v>0</v>
      </c>
      <c r="G12" s="152">
        <f t="array" ref="G12">INDEX(INDIRECT("'"&amp;G$4&amp;"'!"&amp;"$Q$66:$bp$117"),INDIRECT("'"&amp;G$4&amp;"'!"&amp;"$N$117"),MATCH($C12,INDIRECT("'"&amp;G$4&amp;"'!"&amp;"$Q$66:$bp$66"),0))</f>
        <v>0</v>
      </c>
      <c r="H12" s="152">
        <f t="array" ref="H12">INDEX(INDIRECT("'"&amp;H$4&amp;"'!"&amp;"$Q$123:$bp$174"),INDIRECT("'"&amp;H$4&amp;"'!"&amp;"$N$174"),MATCH($C12,INDIRECT("'"&amp;H$4&amp;"'!"&amp;"$Q$123:$bp$123"),0))</f>
        <v>0</v>
      </c>
      <c r="I12" s="152">
        <f t="array" ref="I12">INDEX(INDIRECT("'"&amp;I$4&amp;"'!"&amp;"$Q$180:$bp$231"),INDIRECT("'"&amp;I$4&amp;"'!"&amp;"$N$231"),MATCH($C12,INDIRECT("'"&amp;I$4&amp;"'!"&amp;"$Q$180:$bp$180"),0))</f>
        <v>0</v>
      </c>
      <c r="J12" s="152">
        <f t="array" ref="J12">INDEX(INDIRECT("'"&amp;J$4&amp;"'!"&amp;"$Q$237:$bp$288"),INDIRECT("'"&amp;J$4&amp;"'!"&amp;"$N$288"),MATCH($C12,INDIRECT("'"&amp;J$4&amp;"'!"&amp;"$Q$237:$bp$237"),0))</f>
        <v>0</v>
      </c>
      <c r="K12" s="151">
        <f t="shared" ref="K12:P12" si="9">SUMIF($E$5:$J$5,K$5,$E12:$J12)</f>
        <v>0</v>
      </c>
      <c r="L12" s="152">
        <f t="shared" si="9"/>
        <v>0</v>
      </c>
      <c r="M12" s="152">
        <f t="shared" si="9"/>
        <v>0</v>
      </c>
      <c r="N12" s="152">
        <f t="shared" si="9"/>
        <v>0</v>
      </c>
      <c r="O12" s="152">
        <f t="shared" si="9"/>
        <v>0</v>
      </c>
      <c r="P12" s="152">
        <f t="shared" si="9"/>
        <v>0</v>
      </c>
      <c r="Q12" s="152">
        <f t="shared" si="4"/>
        <v>0</v>
      </c>
    </row>
    <row r="13" ht="14.25" customHeight="1">
      <c r="C13" s="147" t="s">
        <v>462</v>
      </c>
      <c r="D13" s="150" t="s">
        <v>556</v>
      </c>
      <c r="E13" s="151">
        <f t="array" ref="E13">INDEX(INDIRECT("'"&amp;E$4&amp;"'!"&amp;"$Q$9:$bp$60"),INDIRECT("'"&amp;E$4&amp;"'!"&amp;"$N$60"),MATCH($C13,INDIRECT("'"&amp;E$4&amp;"'!"&amp;"$Q$9:$bp$9"),0))</f>
        <v>0</v>
      </c>
      <c r="F13" s="152">
        <f t="array" ref="F13">INDEX(INDIRECT("'"&amp;F$4&amp;"'!"&amp;"$ce$9:$ed$60"),INDIRECT("'"&amp;F$4&amp;"'!"&amp;"$N$60"),MATCH($C13,INDIRECT("'"&amp;F$4&amp;"'!"&amp;"$ce$9:$ed$9"),0))</f>
        <v>0</v>
      </c>
      <c r="G13" s="152">
        <f t="array" ref="G13">INDEX(INDIRECT("'"&amp;G$4&amp;"'!"&amp;"$Q$66:$bp$117"),INDIRECT("'"&amp;G$4&amp;"'!"&amp;"$N$117"),MATCH($C13,INDIRECT("'"&amp;G$4&amp;"'!"&amp;"$Q$66:$bp$66"),0))</f>
        <v>0</v>
      </c>
      <c r="H13" s="152">
        <f t="array" ref="H13">INDEX(INDIRECT("'"&amp;H$4&amp;"'!"&amp;"$Q$123:$bp$174"),INDIRECT("'"&amp;H$4&amp;"'!"&amp;"$N$174"),MATCH($C13,INDIRECT("'"&amp;H$4&amp;"'!"&amp;"$Q$123:$bp$123"),0))</f>
        <v>0</v>
      </c>
      <c r="I13" s="152">
        <f t="array" ref="I13">INDEX(INDIRECT("'"&amp;I$4&amp;"'!"&amp;"$Q$180:$bp$231"),INDIRECT("'"&amp;I$4&amp;"'!"&amp;"$N$231"),MATCH($C13,INDIRECT("'"&amp;I$4&amp;"'!"&amp;"$Q$180:$bp$180"),0))</f>
        <v>0</v>
      </c>
      <c r="J13" s="152">
        <f t="array" ref="J13">INDEX(INDIRECT("'"&amp;J$4&amp;"'!"&amp;"$Q$237:$bp$288"),INDIRECT("'"&amp;J$4&amp;"'!"&amp;"$N$288"),MATCH($C13,INDIRECT("'"&amp;J$4&amp;"'!"&amp;"$Q$237:$bp$237"),0))</f>
        <v>0</v>
      </c>
      <c r="K13" s="151">
        <f t="shared" ref="K13:P13" si="10">SUMIF($E$5:$J$5,K$5,$E13:$J13)</f>
        <v>0</v>
      </c>
      <c r="L13" s="152">
        <f t="shared" si="10"/>
        <v>0</v>
      </c>
      <c r="M13" s="152">
        <f t="shared" si="10"/>
        <v>0</v>
      </c>
      <c r="N13" s="152">
        <f t="shared" si="10"/>
        <v>0</v>
      </c>
      <c r="O13" s="152">
        <f t="shared" si="10"/>
        <v>0</v>
      </c>
      <c r="P13" s="152">
        <f t="shared" si="10"/>
        <v>0</v>
      </c>
      <c r="Q13" s="152">
        <f t="shared" si="4"/>
        <v>0</v>
      </c>
    </row>
    <row r="14" ht="14.25" customHeight="1">
      <c r="C14" s="147" t="s">
        <v>463</v>
      </c>
      <c r="D14" s="150" t="s">
        <v>557</v>
      </c>
      <c r="E14" s="151">
        <f t="array" ref="E14">INDEX(INDIRECT("'"&amp;E$4&amp;"'!"&amp;"$Q$9:$bp$60"),INDIRECT("'"&amp;E$4&amp;"'!"&amp;"$N$60"),MATCH($C14,INDIRECT("'"&amp;E$4&amp;"'!"&amp;"$Q$9:$bp$9"),0))</f>
        <v>0</v>
      </c>
      <c r="F14" s="152">
        <f t="array" ref="F14">INDEX(INDIRECT("'"&amp;F$4&amp;"'!"&amp;"$ce$9:$ed$60"),INDIRECT("'"&amp;F$4&amp;"'!"&amp;"$N$60"),MATCH($C14,INDIRECT("'"&amp;F$4&amp;"'!"&amp;"$ce$9:$ed$9"),0))</f>
        <v>0</v>
      </c>
      <c r="G14" s="152">
        <f t="array" ref="G14">INDEX(INDIRECT("'"&amp;G$4&amp;"'!"&amp;"$Q$66:$bp$117"),INDIRECT("'"&amp;G$4&amp;"'!"&amp;"$N$117"),MATCH($C14,INDIRECT("'"&amp;G$4&amp;"'!"&amp;"$Q$66:$bp$66"),0))</f>
        <v>0</v>
      </c>
      <c r="H14" s="152">
        <f t="array" ref="H14">INDEX(INDIRECT("'"&amp;H$4&amp;"'!"&amp;"$Q$123:$bp$174"),INDIRECT("'"&amp;H$4&amp;"'!"&amp;"$N$174"),MATCH($C14,INDIRECT("'"&amp;H$4&amp;"'!"&amp;"$Q$123:$bp$123"),0))</f>
        <v>0</v>
      </c>
      <c r="I14" s="152">
        <f t="array" ref="I14">INDEX(INDIRECT("'"&amp;I$4&amp;"'!"&amp;"$Q$180:$bp$231"),INDIRECT("'"&amp;I$4&amp;"'!"&amp;"$N$231"),MATCH($C14,INDIRECT("'"&amp;I$4&amp;"'!"&amp;"$Q$180:$bp$180"),0))</f>
        <v>0</v>
      </c>
      <c r="J14" s="152">
        <f t="array" ref="J14">INDEX(INDIRECT("'"&amp;J$4&amp;"'!"&amp;"$Q$237:$bp$288"),INDIRECT("'"&amp;J$4&amp;"'!"&amp;"$N$288"),MATCH($C14,INDIRECT("'"&amp;J$4&amp;"'!"&amp;"$Q$237:$bp$237"),0))</f>
        <v>0</v>
      </c>
      <c r="K14" s="151">
        <f t="shared" ref="K14:P14" si="11">SUMIF($E$5:$J$5,K$5,$E14:$J14)</f>
        <v>0</v>
      </c>
      <c r="L14" s="152">
        <f t="shared" si="11"/>
        <v>0</v>
      </c>
      <c r="M14" s="152">
        <f t="shared" si="11"/>
        <v>0</v>
      </c>
      <c r="N14" s="152">
        <f t="shared" si="11"/>
        <v>0</v>
      </c>
      <c r="O14" s="152">
        <f t="shared" si="11"/>
        <v>0</v>
      </c>
      <c r="P14" s="152">
        <f t="shared" si="11"/>
        <v>0</v>
      </c>
      <c r="Q14" s="152">
        <f t="shared" si="4"/>
        <v>0</v>
      </c>
    </row>
    <row r="15" ht="14.25" customHeight="1">
      <c r="C15" s="147" t="s">
        <v>464</v>
      </c>
      <c r="D15" s="150" t="s">
        <v>558</v>
      </c>
      <c r="E15" s="151">
        <f t="array" ref="E15">INDEX(INDIRECT("'"&amp;E$4&amp;"'!"&amp;"$Q$9:$bp$60"),INDIRECT("'"&amp;E$4&amp;"'!"&amp;"$N$60"),MATCH($C15,INDIRECT("'"&amp;E$4&amp;"'!"&amp;"$Q$9:$bp$9"),0))</f>
        <v>0</v>
      </c>
      <c r="F15" s="152">
        <f t="array" ref="F15">INDEX(INDIRECT("'"&amp;F$4&amp;"'!"&amp;"$ce$9:$ed$60"),INDIRECT("'"&amp;F$4&amp;"'!"&amp;"$N$60"),MATCH($C15,INDIRECT("'"&amp;F$4&amp;"'!"&amp;"$ce$9:$ed$9"),0))</f>
        <v>0</v>
      </c>
      <c r="G15" s="152">
        <f t="array" ref="G15">INDEX(INDIRECT("'"&amp;G$4&amp;"'!"&amp;"$Q$66:$bp$117"),INDIRECT("'"&amp;G$4&amp;"'!"&amp;"$N$117"),MATCH($C15,INDIRECT("'"&amp;G$4&amp;"'!"&amp;"$Q$66:$bp$66"),0))</f>
        <v>0</v>
      </c>
      <c r="H15" s="152">
        <f t="array" ref="H15">INDEX(INDIRECT("'"&amp;H$4&amp;"'!"&amp;"$Q$123:$bp$174"),INDIRECT("'"&amp;H$4&amp;"'!"&amp;"$N$174"),MATCH($C15,INDIRECT("'"&amp;H$4&amp;"'!"&amp;"$Q$123:$bp$123"),0))</f>
        <v>0</v>
      </c>
      <c r="I15" s="152">
        <f t="array" ref="I15">INDEX(INDIRECT("'"&amp;I$4&amp;"'!"&amp;"$Q$180:$bp$231"),INDIRECT("'"&amp;I$4&amp;"'!"&amp;"$N$231"),MATCH($C15,INDIRECT("'"&amp;I$4&amp;"'!"&amp;"$Q$180:$bp$180"),0))</f>
        <v>0</v>
      </c>
      <c r="J15" s="152">
        <f t="array" ref="J15">INDEX(INDIRECT("'"&amp;J$4&amp;"'!"&amp;"$Q$237:$bp$288"),INDIRECT("'"&amp;J$4&amp;"'!"&amp;"$N$288"),MATCH($C15,INDIRECT("'"&amp;J$4&amp;"'!"&amp;"$Q$237:$bp$237"),0))</f>
        <v>0</v>
      </c>
      <c r="K15" s="151">
        <f t="shared" ref="K15:P15" si="12">SUMIF($E$5:$J$5,K$5,$E15:$J15)</f>
        <v>0</v>
      </c>
      <c r="L15" s="152">
        <f t="shared" si="12"/>
        <v>0</v>
      </c>
      <c r="M15" s="152">
        <f t="shared" si="12"/>
        <v>0</v>
      </c>
      <c r="N15" s="152">
        <f t="shared" si="12"/>
        <v>0</v>
      </c>
      <c r="O15" s="152">
        <f t="shared" si="12"/>
        <v>0</v>
      </c>
      <c r="P15" s="152">
        <f t="shared" si="12"/>
        <v>0</v>
      </c>
      <c r="Q15" s="152">
        <f t="shared" si="4"/>
        <v>0</v>
      </c>
    </row>
    <row r="16" ht="14.25" customHeight="1">
      <c r="C16" s="147" t="s">
        <v>465</v>
      </c>
      <c r="D16" s="150" t="s">
        <v>559</v>
      </c>
      <c r="E16" s="151">
        <f t="array" ref="E16">INDEX(INDIRECT("'"&amp;E$4&amp;"'!"&amp;"$Q$9:$bp$60"),INDIRECT("'"&amp;E$4&amp;"'!"&amp;"$N$60"),MATCH($C16,INDIRECT("'"&amp;E$4&amp;"'!"&amp;"$Q$9:$bp$9"),0))</f>
        <v>0</v>
      </c>
      <c r="F16" s="152">
        <f t="array" ref="F16">INDEX(INDIRECT("'"&amp;F$4&amp;"'!"&amp;"$ce$9:$ed$60"),INDIRECT("'"&amp;F$4&amp;"'!"&amp;"$N$60"),MATCH($C16,INDIRECT("'"&amp;F$4&amp;"'!"&amp;"$ce$9:$ed$9"),0))</f>
        <v>0</v>
      </c>
      <c r="G16" s="152">
        <f t="array" ref="G16">INDEX(INDIRECT("'"&amp;G$4&amp;"'!"&amp;"$Q$66:$bp$117"),INDIRECT("'"&amp;G$4&amp;"'!"&amp;"$N$117"),MATCH($C16,INDIRECT("'"&amp;G$4&amp;"'!"&amp;"$Q$66:$bp$66"),0))</f>
        <v>0</v>
      </c>
      <c r="H16" s="152">
        <f t="array" ref="H16">INDEX(INDIRECT("'"&amp;H$4&amp;"'!"&amp;"$Q$123:$bp$174"),INDIRECT("'"&amp;H$4&amp;"'!"&amp;"$N$174"),MATCH($C16,INDIRECT("'"&amp;H$4&amp;"'!"&amp;"$Q$123:$bp$123"),0))</f>
        <v>0</v>
      </c>
      <c r="I16" s="152">
        <f t="array" ref="I16">INDEX(INDIRECT("'"&amp;I$4&amp;"'!"&amp;"$Q$180:$bp$231"),INDIRECT("'"&amp;I$4&amp;"'!"&amp;"$N$231"),MATCH($C16,INDIRECT("'"&amp;I$4&amp;"'!"&amp;"$Q$180:$bp$180"),0))</f>
        <v>0</v>
      </c>
      <c r="J16" s="152">
        <f t="array" ref="J16">INDEX(INDIRECT("'"&amp;J$4&amp;"'!"&amp;"$Q$237:$bp$288"),INDIRECT("'"&amp;J$4&amp;"'!"&amp;"$N$288"),MATCH($C16,INDIRECT("'"&amp;J$4&amp;"'!"&amp;"$Q$237:$bp$237"),0))</f>
        <v>0</v>
      </c>
      <c r="K16" s="151">
        <f t="shared" ref="K16:P16" si="13">SUMIF($E$5:$J$5,K$5,$E16:$J16)</f>
        <v>0</v>
      </c>
      <c r="L16" s="152">
        <f t="shared" si="13"/>
        <v>0</v>
      </c>
      <c r="M16" s="152">
        <f t="shared" si="13"/>
        <v>0</v>
      </c>
      <c r="N16" s="152">
        <f t="shared" si="13"/>
        <v>0</v>
      </c>
      <c r="O16" s="152">
        <f t="shared" si="13"/>
        <v>0</v>
      </c>
      <c r="P16" s="152">
        <f t="shared" si="13"/>
        <v>0</v>
      </c>
      <c r="Q16" s="152">
        <f t="shared" si="4"/>
        <v>0</v>
      </c>
    </row>
    <row r="17" ht="14.25" customHeight="1">
      <c r="C17" s="147" t="s">
        <v>466</v>
      </c>
      <c r="D17" s="150" t="s">
        <v>560</v>
      </c>
      <c r="E17" s="151">
        <f t="array" ref="E17">INDEX(INDIRECT("'"&amp;E$4&amp;"'!"&amp;"$Q$9:$bp$60"),INDIRECT("'"&amp;E$4&amp;"'!"&amp;"$N$60"),MATCH($C17,INDIRECT("'"&amp;E$4&amp;"'!"&amp;"$Q$9:$bp$9"),0))</f>
        <v>0</v>
      </c>
      <c r="F17" s="152">
        <f t="array" ref="F17">INDEX(INDIRECT("'"&amp;F$4&amp;"'!"&amp;"$ce$9:$ed$60"),INDIRECT("'"&amp;F$4&amp;"'!"&amp;"$N$60"),MATCH($C17,INDIRECT("'"&amp;F$4&amp;"'!"&amp;"$ce$9:$ed$9"),0))</f>
        <v>0</v>
      </c>
      <c r="G17" s="152">
        <f t="array" ref="G17">INDEX(INDIRECT("'"&amp;G$4&amp;"'!"&amp;"$Q$66:$bp$117"),INDIRECT("'"&amp;G$4&amp;"'!"&amp;"$N$117"),MATCH($C17,INDIRECT("'"&amp;G$4&amp;"'!"&amp;"$Q$66:$bp$66"),0))</f>
        <v>0</v>
      </c>
      <c r="H17" s="152">
        <f t="array" ref="H17">INDEX(INDIRECT("'"&amp;H$4&amp;"'!"&amp;"$Q$123:$bp$174"),INDIRECT("'"&amp;H$4&amp;"'!"&amp;"$N$174"),MATCH($C17,INDIRECT("'"&amp;H$4&amp;"'!"&amp;"$Q$123:$bp$123"),0))</f>
        <v>0</v>
      </c>
      <c r="I17" s="152">
        <f t="array" ref="I17">INDEX(INDIRECT("'"&amp;I$4&amp;"'!"&amp;"$Q$180:$bp$231"),INDIRECT("'"&amp;I$4&amp;"'!"&amp;"$N$231"),MATCH($C17,INDIRECT("'"&amp;I$4&amp;"'!"&amp;"$Q$180:$bp$180"),0))</f>
        <v>0</v>
      </c>
      <c r="J17" s="152">
        <f t="array" ref="J17">INDEX(INDIRECT("'"&amp;J$4&amp;"'!"&amp;"$Q$237:$bp$288"),INDIRECT("'"&amp;J$4&amp;"'!"&amp;"$N$288"),MATCH($C17,INDIRECT("'"&amp;J$4&amp;"'!"&amp;"$Q$237:$bp$237"),0))</f>
        <v>0</v>
      </c>
      <c r="K17" s="151">
        <f t="shared" ref="K17:P17" si="14">SUMIF($E$5:$J$5,K$5,$E17:$J17)</f>
        <v>0</v>
      </c>
      <c r="L17" s="152">
        <f t="shared" si="14"/>
        <v>0</v>
      </c>
      <c r="M17" s="152">
        <f t="shared" si="14"/>
        <v>0</v>
      </c>
      <c r="N17" s="152">
        <f t="shared" si="14"/>
        <v>0</v>
      </c>
      <c r="O17" s="152">
        <f t="shared" si="14"/>
        <v>0</v>
      </c>
      <c r="P17" s="152">
        <f t="shared" si="14"/>
        <v>0</v>
      </c>
      <c r="Q17" s="152">
        <f t="shared" si="4"/>
        <v>0</v>
      </c>
    </row>
    <row r="18" ht="14.25" customHeight="1">
      <c r="C18" s="147" t="s">
        <v>467</v>
      </c>
      <c r="D18" s="150" t="s">
        <v>561</v>
      </c>
      <c r="E18" s="151">
        <f t="array" ref="E18">INDEX(INDIRECT("'"&amp;E$4&amp;"'!"&amp;"$Q$9:$bp$60"),INDIRECT("'"&amp;E$4&amp;"'!"&amp;"$N$60"),MATCH($C18,INDIRECT("'"&amp;E$4&amp;"'!"&amp;"$Q$9:$bp$9"),0))</f>
        <v>0</v>
      </c>
      <c r="F18" s="152">
        <f t="array" ref="F18">INDEX(INDIRECT("'"&amp;F$4&amp;"'!"&amp;"$ce$9:$ed$60"),INDIRECT("'"&amp;F$4&amp;"'!"&amp;"$N$60"),MATCH($C18,INDIRECT("'"&amp;F$4&amp;"'!"&amp;"$ce$9:$ed$9"),0))</f>
        <v>0</v>
      </c>
      <c r="G18" s="152">
        <f t="array" ref="G18">INDEX(INDIRECT("'"&amp;G$4&amp;"'!"&amp;"$Q$66:$bp$117"),INDIRECT("'"&amp;G$4&amp;"'!"&amp;"$N$117"),MATCH($C18,INDIRECT("'"&amp;G$4&amp;"'!"&amp;"$Q$66:$bp$66"),0))</f>
        <v>0</v>
      </c>
      <c r="H18" s="152">
        <f t="array" ref="H18">INDEX(INDIRECT("'"&amp;H$4&amp;"'!"&amp;"$Q$123:$bp$174"),INDIRECT("'"&amp;H$4&amp;"'!"&amp;"$N$174"),MATCH($C18,INDIRECT("'"&amp;H$4&amp;"'!"&amp;"$Q$123:$bp$123"),0))</f>
        <v>0</v>
      </c>
      <c r="I18" s="152">
        <f t="array" ref="I18">INDEX(INDIRECT("'"&amp;I$4&amp;"'!"&amp;"$Q$180:$bp$231"),INDIRECT("'"&amp;I$4&amp;"'!"&amp;"$N$231"),MATCH($C18,INDIRECT("'"&amp;I$4&amp;"'!"&amp;"$Q$180:$bp$180"),0))</f>
        <v>0</v>
      </c>
      <c r="J18" s="152">
        <f t="array" ref="J18">INDEX(INDIRECT("'"&amp;J$4&amp;"'!"&amp;"$Q$237:$bp$288"),INDIRECT("'"&amp;J$4&amp;"'!"&amp;"$N$288"),MATCH($C18,INDIRECT("'"&amp;J$4&amp;"'!"&amp;"$Q$237:$bp$237"),0))</f>
        <v>0</v>
      </c>
      <c r="K18" s="151">
        <f t="shared" ref="K18:P18" si="15">SUMIF($E$5:$J$5,K$5,$E18:$J18)</f>
        <v>0</v>
      </c>
      <c r="L18" s="152">
        <f t="shared" si="15"/>
        <v>0</v>
      </c>
      <c r="M18" s="152">
        <f t="shared" si="15"/>
        <v>0</v>
      </c>
      <c r="N18" s="152">
        <f t="shared" si="15"/>
        <v>0</v>
      </c>
      <c r="O18" s="152">
        <f t="shared" si="15"/>
        <v>0</v>
      </c>
      <c r="P18" s="152">
        <f t="shared" si="15"/>
        <v>0</v>
      </c>
      <c r="Q18" s="152">
        <f t="shared" si="4"/>
        <v>0</v>
      </c>
    </row>
    <row r="19" ht="14.25" customHeight="1">
      <c r="C19" s="147" t="s">
        <v>468</v>
      </c>
      <c r="D19" s="150" t="s">
        <v>562</v>
      </c>
      <c r="E19" s="151">
        <f t="array" ref="E19">INDEX(INDIRECT("'"&amp;E$4&amp;"'!"&amp;"$Q$9:$bp$60"),INDIRECT("'"&amp;E$4&amp;"'!"&amp;"$N$60"),MATCH($C19,INDIRECT("'"&amp;E$4&amp;"'!"&amp;"$Q$9:$bp$9"),0))</f>
        <v>0</v>
      </c>
      <c r="F19" s="152">
        <f t="array" ref="F19">INDEX(INDIRECT("'"&amp;F$4&amp;"'!"&amp;"$ce$9:$ed$60"),INDIRECT("'"&amp;F$4&amp;"'!"&amp;"$N$60"),MATCH($C19,INDIRECT("'"&amp;F$4&amp;"'!"&amp;"$ce$9:$ed$9"),0))</f>
        <v>0</v>
      </c>
      <c r="G19" s="152">
        <f t="array" ref="G19">INDEX(INDIRECT("'"&amp;G$4&amp;"'!"&amp;"$Q$66:$bp$117"),INDIRECT("'"&amp;G$4&amp;"'!"&amp;"$N$117"),MATCH($C19,INDIRECT("'"&amp;G$4&amp;"'!"&amp;"$Q$66:$bp$66"),0))</f>
        <v>0</v>
      </c>
      <c r="H19" s="152">
        <f t="array" ref="H19">INDEX(INDIRECT("'"&amp;H$4&amp;"'!"&amp;"$Q$123:$bp$174"),INDIRECT("'"&amp;H$4&amp;"'!"&amp;"$N$174"),MATCH($C19,INDIRECT("'"&amp;H$4&amp;"'!"&amp;"$Q$123:$bp$123"),0))</f>
        <v>0</v>
      </c>
      <c r="I19" s="152">
        <f t="array" ref="I19">INDEX(INDIRECT("'"&amp;I$4&amp;"'!"&amp;"$Q$180:$bp$231"),INDIRECT("'"&amp;I$4&amp;"'!"&amp;"$N$231"),MATCH($C19,INDIRECT("'"&amp;I$4&amp;"'!"&amp;"$Q$180:$bp$180"),0))</f>
        <v>0</v>
      </c>
      <c r="J19" s="152">
        <f t="array" ref="J19">INDEX(INDIRECT("'"&amp;J$4&amp;"'!"&amp;"$Q$237:$bp$288"),INDIRECT("'"&amp;J$4&amp;"'!"&amp;"$N$288"),MATCH($C19,INDIRECT("'"&amp;J$4&amp;"'!"&amp;"$Q$237:$bp$237"),0))</f>
        <v>0</v>
      </c>
      <c r="K19" s="151">
        <f t="shared" ref="K19:P19" si="16">SUMIF($E$5:$J$5,K$5,$E19:$J19)</f>
        <v>0</v>
      </c>
      <c r="L19" s="152">
        <f t="shared" si="16"/>
        <v>0</v>
      </c>
      <c r="M19" s="152">
        <f t="shared" si="16"/>
        <v>0</v>
      </c>
      <c r="N19" s="152">
        <f t="shared" si="16"/>
        <v>0</v>
      </c>
      <c r="O19" s="152">
        <f t="shared" si="16"/>
        <v>0</v>
      </c>
      <c r="P19" s="152">
        <f t="shared" si="16"/>
        <v>0</v>
      </c>
      <c r="Q19" s="152">
        <f t="shared" si="4"/>
        <v>0</v>
      </c>
    </row>
    <row r="20" ht="14.25" customHeight="1">
      <c r="C20" s="147" t="s">
        <v>469</v>
      </c>
      <c r="D20" s="150" t="s">
        <v>563</v>
      </c>
      <c r="E20" s="151">
        <f t="array" ref="E20">INDEX(INDIRECT("'"&amp;E$4&amp;"'!"&amp;"$Q$9:$bp$60"),INDIRECT("'"&amp;E$4&amp;"'!"&amp;"$N$60"),MATCH($C20,INDIRECT("'"&amp;E$4&amp;"'!"&amp;"$Q$9:$bp$9"),0))</f>
        <v>0</v>
      </c>
      <c r="F20" s="152">
        <f t="array" ref="F20">INDEX(INDIRECT("'"&amp;F$4&amp;"'!"&amp;"$ce$9:$ed$60"),INDIRECT("'"&amp;F$4&amp;"'!"&amp;"$N$60"),MATCH($C20,INDIRECT("'"&amp;F$4&amp;"'!"&amp;"$ce$9:$ed$9"),0))</f>
        <v>0</v>
      </c>
      <c r="G20" s="152">
        <f t="array" ref="G20">INDEX(INDIRECT("'"&amp;G$4&amp;"'!"&amp;"$Q$66:$bp$117"),INDIRECT("'"&amp;G$4&amp;"'!"&amp;"$N$117"),MATCH($C20,INDIRECT("'"&amp;G$4&amp;"'!"&amp;"$Q$66:$bp$66"),0))</f>
        <v>0</v>
      </c>
      <c r="H20" s="152">
        <f t="array" ref="H20">INDEX(INDIRECT("'"&amp;H$4&amp;"'!"&amp;"$Q$123:$bp$174"),INDIRECT("'"&amp;H$4&amp;"'!"&amp;"$N$174"),MATCH($C20,INDIRECT("'"&amp;H$4&amp;"'!"&amp;"$Q$123:$bp$123"),0))</f>
        <v>0</v>
      </c>
      <c r="I20" s="152">
        <f t="array" ref="I20">INDEX(INDIRECT("'"&amp;I$4&amp;"'!"&amp;"$Q$180:$bp$231"),INDIRECT("'"&amp;I$4&amp;"'!"&amp;"$N$231"),MATCH($C20,INDIRECT("'"&amp;I$4&amp;"'!"&amp;"$Q$180:$bp$180"),0))</f>
        <v>0</v>
      </c>
      <c r="J20" s="152">
        <f t="array" ref="J20">INDEX(INDIRECT("'"&amp;J$4&amp;"'!"&amp;"$Q$237:$bp$288"),INDIRECT("'"&amp;J$4&amp;"'!"&amp;"$N$288"),MATCH($C20,INDIRECT("'"&amp;J$4&amp;"'!"&amp;"$Q$237:$bp$237"),0))</f>
        <v>0</v>
      </c>
      <c r="K20" s="151">
        <f t="shared" ref="K20:P20" si="17">SUMIF($E$5:$J$5,K$5,$E20:$J20)</f>
        <v>0</v>
      </c>
      <c r="L20" s="152">
        <f t="shared" si="17"/>
        <v>0</v>
      </c>
      <c r="M20" s="152">
        <f t="shared" si="17"/>
        <v>0</v>
      </c>
      <c r="N20" s="152">
        <f t="shared" si="17"/>
        <v>0</v>
      </c>
      <c r="O20" s="152">
        <f t="shared" si="17"/>
        <v>0</v>
      </c>
      <c r="P20" s="152">
        <f t="shared" si="17"/>
        <v>0</v>
      </c>
      <c r="Q20" s="152">
        <f t="shared" si="4"/>
        <v>0</v>
      </c>
    </row>
    <row r="21" ht="14.25" customHeight="1">
      <c r="C21" s="147" t="s">
        <v>470</v>
      </c>
      <c r="D21" s="150" t="s">
        <v>564</v>
      </c>
      <c r="E21" s="151">
        <f t="array" ref="E21">INDEX(INDIRECT("'"&amp;E$4&amp;"'!"&amp;"$Q$9:$bp$60"),INDIRECT("'"&amp;E$4&amp;"'!"&amp;"$N$60"),MATCH($C21,INDIRECT("'"&amp;E$4&amp;"'!"&amp;"$Q$9:$bp$9"),0))</f>
        <v>0</v>
      </c>
      <c r="F21" s="152">
        <f t="array" ref="F21">INDEX(INDIRECT("'"&amp;F$4&amp;"'!"&amp;"$ce$9:$ed$60"),INDIRECT("'"&amp;F$4&amp;"'!"&amp;"$N$60"),MATCH($C21,INDIRECT("'"&amp;F$4&amp;"'!"&amp;"$ce$9:$ed$9"),0))</f>
        <v>0</v>
      </c>
      <c r="G21" s="152">
        <f t="array" ref="G21">INDEX(INDIRECT("'"&amp;G$4&amp;"'!"&amp;"$Q$66:$bp$117"),INDIRECT("'"&amp;G$4&amp;"'!"&amp;"$N$117"),MATCH($C21,INDIRECT("'"&amp;G$4&amp;"'!"&amp;"$Q$66:$bp$66"),0))</f>
        <v>0</v>
      </c>
      <c r="H21" s="152">
        <f t="array" ref="H21">INDEX(INDIRECT("'"&amp;H$4&amp;"'!"&amp;"$Q$123:$bp$174"),INDIRECT("'"&amp;H$4&amp;"'!"&amp;"$N$174"),MATCH($C21,INDIRECT("'"&amp;H$4&amp;"'!"&amp;"$Q$123:$bp$123"),0))</f>
        <v>0</v>
      </c>
      <c r="I21" s="152">
        <f t="array" ref="I21">INDEX(INDIRECT("'"&amp;I$4&amp;"'!"&amp;"$Q$180:$bp$231"),INDIRECT("'"&amp;I$4&amp;"'!"&amp;"$N$231"),MATCH($C21,INDIRECT("'"&amp;I$4&amp;"'!"&amp;"$Q$180:$bp$180"),0))</f>
        <v>0</v>
      </c>
      <c r="J21" s="152">
        <f t="array" ref="J21">INDEX(INDIRECT("'"&amp;J$4&amp;"'!"&amp;"$Q$237:$bp$288"),INDIRECT("'"&amp;J$4&amp;"'!"&amp;"$N$288"),MATCH($C21,INDIRECT("'"&amp;J$4&amp;"'!"&amp;"$Q$237:$bp$237"),0))</f>
        <v>0</v>
      </c>
      <c r="K21" s="151">
        <f t="shared" ref="K21:P21" si="18">SUMIF($E$5:$J$5,K$5,$E21:$J21)</f>
        <v>0</v>
      </c>
      <c r="L21" s="152">
        <f t="shared" si="18"/>
        <v>0</v>
      </c>
      <c r="M21" s="152">
        <f t="shared" si="18"/>
        <v>0</v>
      </c>
      <c r="N21" s="152">
        <f t="shared" si="18"/>
        <v>0</v>
      </c>
      <c r="O21" s="152">
        <f t="shared" si="18"/>
        <v>0</v>
      </c>
      <c r="P21" s="152">
        <f t="shared" si="18"/>
        <v>0</v>
      </c>
      <c r="Q21" s="152">
        <f t="shared" si="4"/>
        <v>0</v>
      </c>
    </row>
    <row r="22" ht="14.25" customHeight="1">
      <c r="C22" s="147" t="s">
        <v>471</v>
      </c>
      <c r="D22" s="150" t="s">
        <v>565</v>
      </c>
      <c r="E22" s="151">
        <f t="array" ref="E22">INDEX(INDIRECT("'"&amp;E$4&amp;"'!"&amp;"$Q$9:$bp$60"),INDIRECT("'"&amp;E$4&amp;"'!"&amp;"$N$60"),MATCH($C22,INDIRECT("'"&amp;E$4&amp;"'!"&amp;"$Q$9:$bp$9"),0))</f>
        <v>0</v>
      </c>
      <c r="F22" s="152">
        <f t="array" ref="F22">INDEX(INDIRECT("'"&amp;F$4&amp;"'!"&amp;"$ce$9:$ed$60"),INDIRECT("'"&amp;F$4&amp;"'!"&amp;"$N$60"),MATCH($C22,INDIRECT("'"&amp;F$4&amp;"'!"&amp;"$ce$9:$ed$9"),0))</f>
        <v>0</v>
      </c>
      <c r="G22" s="152">
        <f t="array" ref="G22">INDEX(INDIRECT("'"&amp;G$4&amp;"'!"&amp;"$Q$66:$bp$117"),INDIRECT("'"&amp;G$4&amp;"'!"&amp;"$N$117"),MATCH($C22,INDIRECT("'"&amp;G$4&amp;"'!"&amp;"$Q$66:$bp$66"),0))</f>
        <v>0</v>
      </c>
      <c r="H22" s="152">
        <f t="array" ref="H22">INDEX(INDIRECT("'"&amp;H$4&amp;"'!"&amp;"$Q$123:$bp$174"),INDIRECT("'"&amp;H$4&amp;"'!"&amp;"$N$174"),MATCH($C22,INDIRECT("'"&amp;H$4&amp;"'!"&amp;"$Q$123:$bp$123"),0))</f>
        <v>0</v>
      </c>
      <c r="I22" s="152">
        <f t="array" ref="I22">INDEX(INDIRECT("'"&amp;I$4&amp;"'!"&amp;"$Q$180:$bp$231"),INDIRECT("'"&amp;I$4&amp;"'!"&amp;"$N$231"),MATCH($C22,INDIRECT("'"&amp;I$4&amp;"'!"&amp;"$Q$180:$bp$180"),0))</f>
        <v>0</v>
      </c>
      <c r="J22" s="152">
        <f t="array" ref="J22">INDEX(INDIRECT("'"&amp;J$4&amp;"'!"&amp;"$Q$237:$bp$288"),INDIRECT("'"&amp;J$4&amp;"'!"&amp;"$N$288"),MATCH($C22,INDIRECT("'"&amp;J$4&amp;"'!"&amp;"$Q$237:$bp$237"),0))</f>
        <v>0</v>
      </c>
      <c r="K22" s="151">
        <f t="shared" ref="K22:P22" si="19">SUMIF($E$5:$J$5,K$5,$E22:$J22)</f>
        <v>0</v>
      </c>
      <c r="L22" s="152">
        <f t="shared" si="19"/>
        <v>0</v>
      </c>
      <c r="M22" s="152">
        <f t="shared" si="19"/>
        <v>0</v>
      </c>
      <c r="N22" s="152">
        <f t="shared" si="19"/>
        <v>0</v>
      </c>
      <c r="O22" s="152">
        <f t="shared" si="19"/>
        <v>0</v>
      </c>
      <c r="P22" s="152">
        <f t="shared" si="19"/>
        <v>0</v>
      </c>
      <c r="Q22" s="152">
        <f t="shared" si="4"/>
        <v>0</v>
      </c>
    </row>
    <row r="23" ht="14.25" customHeight="1">
      <c r="C23" s="147" t="s">
        <v>472</v>
      </c>
      <c r="D23" s="150" t="s">
        <v>566</v>
      </c>
      <c r="E23" s="151">
        <f t="array" ref="E23">INDEX(INDIRECT("'"&amp;E$4&amp;"'!"&amp;"$Q$9:$bp$60"),INDIRECT("'"&amp;E$4&amp;"'!"&amp;"$N$60"),MATCH($C23,INDIRECT("'"&amp;E$4&amp;"'!"&amp;"$Q$9:$bp$9"),0))</f>
        <v>0</v>
      </c>
      <c r="F23" s="152">
        <f t="array" ref="F23">INDEX(INDIRECT("'"&amp;F$4&amp;"'!"&amp;"$ce$9:$ed$60"),INDIRECT("'"&amp;F$4&amp;"'!"&amp;"$N$60"),MATCH($C23,INDIRECT("'"&amp;F$4&amp;"'!"&amp;"$ce$9:$ed$9"),0))</f>
        <v>0</v>
      </c>
      <c r="G23" s="152">
        <f t="array" ref="G23">INDEX(INDIRECT("'"&amp;G$4&amp;"'!"&amp;"$Q$66:$bp$117"),INDIRECT("'"&amp;G$4&amp;"'!"&amp;"$N$117"),MATCH($C23,INDIRECT("'"&amp;G$4&amp;"'!"&amp;"$Q$66:$bp$66"),0))</f>
        <v>0</v>
      </c>
      <c r="H23" s="152">
        <f t="array" ref="H23">INDEX(INDIRECT("'"&amp;H$4&amp;"'!"&amp;"$Q$123:$bp$174"),INDIRECT("'"&amp;H$4&amp;"'!"&amp;"$N$174"),MATCH($C23,INDIRECT("'"&amp;H$4&amp;"'!"&amp;"$Q$123:$bp$123"),0))</f>
        <v>0</v>
      </c>
      <c r="I23" s="152">
        <f t="array" ref="I23">INDEX(INDIRECT("'"&amp;I$4&amp;"'!"&amp;"$Q$180:$bp$231"),INDIRECT("'"&amp;I$4&amp;"'!"&amp;"$N$231"),MATCH($C23,INDIRECT("'"&amp;I$4&amp;"'!"&amp;"$Q$180:$bp$180"),0))</f>
        <v>0</v>
      </c>
      <c r="J23" s="152">
        <f t="array" ref="J23">INDEX(INDIRECT("'"&amp;J$4&amp;"'!"&amp;"$Q$237:$bp$288"),INDIRECT("'"&amp;J$4&amp;"'!"&amp;"$N$288"),MATCH($C23,INDIRECT("'"&amp;J$4&amp;"'!"&amp;"$Q$237:$bp$237"),0))</f>
        <v>0</v>
      </c>
      <c r="K23" s="151">
        <f t="shared" ref="K23:P23" si="20">SUMIF($E$5:$J$5,K$5,$E23:$J23)</f>
        <v>0</v>
      </c>
      <c r="L23" s="152">
        <f t="shared" si="20"/>
        <v>0</v>
      </c>
      <c r="M23" s="152">
        <f t="shared" si="20"/>
        <v>0</v>
      </c>
      <c r="N23" s="152">
        <f t="shared" si="20"/>
        <v>0</v>
      </c>
      <c r="O23" s="152">
        <f t="shared" si="20"/>
        <v>0</v>
      </c>
      <c r="P23" s="152">
        <f t="shared" si="20"/>
        <v>0</v>
      </c>
      <c r="Q23" s="152">
        <f t="shared" si="4"/>
        <v>0</v>
      </c>
    </row>
    <row r="24" ht="14.25" customHeight="1">
      <c r="C24" s="147" t="s">
        <v>473</v>
      </c>
      <c r="D24" s="150" t="s">
        <v>567</v>
      </c>
      <c r="E24" s="151">
        <f t="array" ref="E24">INDEX(INDIRECT("'"&amp;E$4&amp;"'!"&amp;"$Q$9:$bp$60"),INDIRECT("'"&amp;E$4&amp;"'!"&amp;"$N$60"),MATCH($C24,INDIRECT("'"&amp;E$4&amp;"'!"&amp;"$Q$9:$bp$9"),0))</f>
        <v>0</v>
      </c>
      <c r="F24" s="152">
        <f t="array" ref="F24">INDEX(INDIRECT("'"&amp;F$4&amp;"'!"&amp;"$ce$9:$ed$60"),INDIRECT("'"&amp;F$4&amp;"'!"&amp;"$N$60"),MATCH($C24,INDIRECT("'"&amp;F$4&amp;"'!"&amp;"$ce$9:$ed$9"),0))</f>
        <v>0</v>
      </c>
      <c r="G24" s="152">
        <f t="array" ref="G24">INDEX(INDIRECT("'"&amp;G$4&amp;"'!"&amp;"$Q$66:$bp$117"),INDIRECT("'"&amp;G$4&amp;"'!"&amp;"$N$117"),MATCH($C24,INDIRECT("'"&amp;G$4&amp;"'!"&amp;"$Q$66:$bp$66"),0))</f>
        <v>0</v>
      </c>
      <c r="H24" s="152">
        <f t="array" ref="H24">INDEX(INDIRECT("'"&amp;H$4&amp;"'!"&amp;"$Q$123:$bp$174"),INDIRECT("'"&amp;H$4&amp;"'!"&amp;"$N$174"),MATCH($C24,INDIRECT("'"&amp;H$4&amp;"'!"&amp;"$Q$123:$bp$123"),0))</f>
        <v>0</v>
      </c>
      <c r="I24" s="152">
        <f t="array" ref="I24">INDEX(INDIRECT("'"&amp;I$4&amp;"'!"&amp;"$Q$180:$bp$231"),INDIRECT("'"&amp;I$4&amp;"'!"&amp;"$N$231"),MATCH($C24,INDIRECT("'"&amp;I$4&amp;"'!"&amp;"$Q$180:$bp$180"),0))</f>
        <v>0</v>
      </c>
      <c r="J24" s="152">
        <f t="array" ref="J24">INDEX(INDIRECT("'"&amp;J$4&amp;"'!"&amp;"$Q$237:$bp$288"),INDIRECT("'"&amp;J$4&amp;"'!"&amp;"$N$288"),MATCH($C24,INDIRECT("'"&amp;J$4&amp;"'!"&amp;"$Q$237:$bp$237"),0))</f>
        <v>0</v>
      </c>
      <c r="K24" s="151">
        <f t="shared" ref="K24:P24" si="21">SUMIF($E$5:$J$5,K$5,$E24:$J24)</f>
        <v>0</v>
      </c>
      <c r="L24" s="152">
        <f t="shared" si="21"/>
        <v>0</v>
      </c>
      <c r="M24" s="152">
        <f t="shared" si="21"/>
        <v>0</v>
      </c>
      <c r="N24" s="152">
        <f t="shared" si="21"/>
        <v>0</v>
      </c>
      <c r="O24" s="152">
        <f t="shared" si="21"/>
        <v>0</v>
      </c>
      <c r="P24" s="152">
        <f t="shared" si="21"/>
        <v>0</v>
      </c>
      <c r="Q24" s="152">
        <f t="shared" si="4"/>
        <v>0</v>
      </c>
    </row>
    <row r="25" ht="14.25" customHeight="1">
      <c r="C25" s="147" t="s">
        <v>474</v>
      </c>
      <c r="D25" s="150" t="s">
        <v>568</v>
      </c>
      <c r="E25" s="151">
        <f t="array" ref="E25">INDEX(INDIRECT("'"&amp;E$4&amp;"'!"&amp;"$Q$9:$bp$60"),INDIRECT("'"&amp;E$4&amp;"'!"&amp;"$N$60"),MATCH($C25,INDIRECT("'"&amp;E$4&amp;"'!"&amp;"$Q$9:$bp$9"),0))</f>
        <v>0</v>
      </c>
      <c r="F25" s="152">
        <f t="array" ref="F25">INDEX(INDIRECT("'"&amp;F$4&amp;"'!"&amp;"$ce$9:$ed$60"),INDIRECT("'"&amp;F$4&amp;"'!"&amp;"$N$60"),MATCH($C25,INDIRECT("'"&amp;F$4&amp;"'!"&amp;"$ce$9:$ed$9"),0))</f>
        <v>0</v>
      </c>
      <c r="G25" s="152">
        <f t="array" ref="G25">INDEX(INDIRECT("'"&amp;G$4&amp;"'!"&amp;"$Q$66:$bp$117"),INDIRECT("'"&amp;G$4&amp;"'!"&amp;"$N$117"),MATCH($C25,INDIRECT("'"&amp;G$4&amp;"'!"&amp;"$Q$66:$bp$66"),0))</f>
        <v>0</v>
      </c>
      <c r="H25" s="152">
        <f t="array" ref="H25">INDEX(INDIRECT("'"&amp;H$4&amp;"'!"&amp;"$Q$123:$bp$174"),INDIRECT("'"&amp;H$4&amp;"'!"&amp;"$N$174"),MATCH($C25,INDIRECT("'"&amp;H$4&amp;"'!"&amp;"$Q$123:$bp$123"),0))</f>
        <v>0</v>
      </c>
      <c r="I25" s="152">
        <f t="array" ref="I25">INDEX(INDIRECT("'"&amp;I$4&amp;"'!"&amp;"$Q$180:$bp$231"),INDIRECT("'"&amp;I$4&amp;"'!"&amp;"$N$231"),MATCH($C25,INDIRECT("'"&amp;I$4&amp;"'!"&amp;"$Q$180:$bp$180"),0))</f>
        <v>0</v>
      </c>
      <c r="J25" s="152">
        <f t="array" ref="J25">INDEX(INDIRECT("'"&amp;J$4&amp;"'!"&amp;"$Q$237:$bp$288"),INDIRECT("'"&amp;J$4&amp;"'!"&amp;"$N$288"),MATCH($C25,INDIRECT("'"&amp;J$4&amp;"'!"&amp;"$Q$237:$bp$237"),0))</f>
        <v>0</v>
      </c>
      <c r="K25" s="151">
        <f t="shared" ref="K25:P25" si="22">SUMIF($E$5:$J$5,K$5,$E25:$J25)</f>
        <v>0</v>
      </c>
      <c r="L25" s="152">
        <f t="shared" si="22"/>
        <v>0</v>
      </c>
      <c r="M25" s="152">
        <f t="shared" si="22"/>
        <v>0</v>
      </c>
      <c r="N25" s="152">
        <f t="shared" si="22"/>
        <v>0</v>
      </c>
      <c r="O25" s="152">
        <f t="shared" si="22"/>
        <v>0</v>
      </c>
      <c r="P25" s="152">
        <f t="shared" si="22"/>
        <v>0</v>
      </c>
      <c r="Q25" s="152">
        <f t="shared" si="4"/>
        <v>0</v>
      </c>
    </row>
    <row r="26" ht="14.25" customHeight="1">
      <c r="C26" s="147" t="s">
        <v>475</v>
      </c>
      <c r="D26" s="150" t="s">
        <v>569</v>
      </c>
      <c r="E26" s="151">
        <f t="array" ref="E26">INDEX(INDIRECT("'"&amp;E$4&amp;"'!"&amp;"$Q$9:$bp$60"),INDIRECT("'"&amp;E$4&amp;"'!"&amp;"$N$60"),MATCH($C26,INDIRECT("'"&amp;E$4&amp;"'!"&amp;"$Q$9:$bp$9"),0))</f>
        <v>0</v>
      </c>
      <c r="F26" s="152">
        <f t="array" ref="F26">INDEX(INDIRECT("'"&amp;F$4&amp;"'!"&amp;"$ce$9:$ed$60"),INDIRECT("'"&amp;F$4&amp;"'!"&amp;"$N$60"),MATCH($C26,INDIRECT("'"&amp;F$4&amp;"'!"&amp;"$ce$9:$ed$9"),0))</f>
        <v>0</v>
      </c>
      <c r="G26" s="152">
        <f t="array" ref="G26">INDEX(INDIRECT("'"&amp;G$4&amp;"'!"&amp;"$Q$66:$bp$117"),INDIRECT("'"&amp;G$4&amp;"'!"&amp;"$N$117"),MATCH($C26,INDIRECT("'"&amp;G$4&amp;"'!"&amp;"$Q$66:$bp$66"),0))</f>
        <v>0</v>
      </c>
      <c r="H26" s="152">
        <f t="array" ref="H26">INDEX(INDIRECT("'"&amp;H$4&amp;"'!"&amp;"$Q$123:$bp$174"),INDIRECT("'"&amp;H$4&amp;"'!"&amp;"$N$174"),MATCH($C26,INDIRECT("'"&amp;H$4&amp;"'!"&amp;"$Q$123:$bp$123"),0))</f>
        <v>0</v>
      </c>
      <c r="I26" s="152">
        <f t="array" ref="I26">INDEX(INDIRECT("'"&amp;I$4&amp;"'!"&amp;"$Q$180:$bp$231"),INDIRECT("'"&amp;I$4&amp;"'!"&amp;"$N$231"),MATCH($C26,INDIRECT("'"&amp;I$4&amp;"'!"&amp;"$Q$180:$bp$180"),0))</f>
        <v>0</v>
      </c>
      <c r="J26" s="152">
        <f t="array" ref="J26">INDEX(INDIRECT("'"&amp;J$4&amp;"'!"&amp;"$Q$237:$bp$288"),INDIRECT("'"&amp;J$4&amp;"'!"&amp;"$N$288"),MATCH($C26,INDIRECT("'"&amp;J$4&amp;"'!"&amp;"$Q$237:$bp$237"),0))</f>
        <v>0</v>
      </c>
      <c r="K26" s="151">
        <f t="shared" ref="K26:P26" si="23">SUMIF($E$5:$J$5,K$5,$E26:$J26)</f>
        <v>0</v>
      </c>
      <c r="L26" s="152">
        <f t="shared" si="23"/>
        <v>0</v>
      </c>
      <c r="M26" s="152">
        <f t="shared" si="23"/>
        <v>0</v>
      </c>
      <c r="N26" s="152">
        <f t="shared" si="23"/>
        <v>0</v>
      </c>
      <c r="O26" s="152">
        <f t="shared" si="23"/>
        <v>0</v>
      </c>
      <c r="P26" s="152">
        <f t="shared" si="23"/>
        <v>0</v>
      </c>
      <c r="Q26" s="152">
        <f t="shared" si="4"/>
        <v>0</v>
      </c>
    </row>
    <row r="27" ht="14.25" customHeight="1">
      <c r="C27" s="147" t="s">
        <v>476</v>
      </c>
      <c r="D27" s="150" t="s">
        <v>570</v>
      </c>
      <c r="E27" s="151">
        <f t="array" ref="E27">INDEX(INDIRECT("'"&amp;E$4&amp;"'!"&amp;"$Q$9:$bp$60"),INDIRECT("'"&amp;E$4&amp;"'!"&amp;"$N$60"),MATCH($C27,INDIRECT("'"&amp;E$4&amp;"'!"&amp;"$Q$9:$bp$9"),0))</f>
        <v>0</v>
      </c>
      <c r="F27" s="152">
        <f t="array" ref="F27">INDEX(INDIRECT("'"&amp;F$4&amp;"'!"&amp;"$ce$9:$ed$60"),INDIRECT("'"&amp;F$4&amp;"'!"&amp;"$N$60"),MATCH($C27,INDIRECT("'"&amp;F$4&amp;"'!"&amp;"$ce$9:$ed$9"),0))</f>
        <v>0</v>
      </c>
      <c r="G27" s="152">
        <f t="array" ref="G27">INDEX(INDIRECT("'"&amp;G$4&amp;"'!"&amp;"$Q$66:$bp$117"),INDIRECT("'"&amp;G$4&amp;"'!"&amp;"$N$117"),MATCH($C27,INDIRECT("'"&amp;G$4&amp;"'!"&amp;"$Q$66:$bp$66"),0))</f>
        <v>0</v>
      </c>
      <c r="H27" s="152">
        <f t="array" ref="H27">INDEX(INDIRECT("'"&amp;H$4&amp;"'!"&amp;"$Q$123:$bp$174"),INDIRECT("'"&amp;H$4&amp;"'!"&amp;"$N$174"),MATCH($C27,INDIRECT("'"&amp;H$4&amp;"'!"&amp;"$Q$123:$bp$123"),0))</f>
        <v>0</v>
      </c>
      <c r="I27" s="152">
        <f t="array" ref="I27">INDEX(INDIRECT("'"&amp;I$4&amp;"'!"&amp;"$Q$180:$bp$231"),INDIRECT("'"&amp;I$4&amp;"'!"&amp;"$N$231"),MATCH($C27,INDIRECT("'"&amp;I$4&amp;"'!"&amp;"$Q$180:$bp$180"),0))</f>
        <v>0</v>
      </c>
      <c r="J27" s="152">
        <f t="array" ref="J27">INDEX(INDIRECT("'"&amp;J$4&amp;"'!"&amp;"$Q$237:$bp$288"),INDIRECT("'"&amp;J$4&amp;"'!"&amp;"$N$288"),MATCH($C27,INDIRECT("'"&amp;J$4&amp;"'!"&amp;"$Q$237:$bp$237"),0))</f>
        <v>0</v>
      </c>
      <c r="K27" s="151">
        <f t="shared" ref="K27:P27" si="24">SUMIF($E$5:$J$5,K$5,$E27:$J27)</f>
        <v>0</v>
      </c>
      <c r="L27" s="152">
        <f t="shared" si="24"/>
        <v>0</v>
      </c>
      <c r="M27" s="152">
        <f t="shared" si="24"/>
        <v>0</v>
      </c>
      <c r="N27" s="152">
        <f t="shared" si="24"/>
        <v>0</v>
      </c>
      <c r="O27" s="152">
        <f t="shared" si="24"/>
        <v>0</v>
      </c>
      <c r="P27" s="152">
        <f t="shared" si="24"/>
        <v>0</v>
      </c>
      <c r="Q27" s="152">
        <f t="shared" si="4"/>
        <v>0</v>
      </c>
    </row>
    <row r="28" ht="14.25" customHeight="1">
      <c r="C28" s="147" t="s">
        <v>477</v>
      </c>
      <c r="D28" s="150" t="s">
        <v>571</v>
      </c>
      <c r="E28" s="151">
        <f t="array" ref="E28">INDEX(INDIRECT("'"&amp;E$4&amp;"'!"&amp;"$Q$9:$bp$60"),INDIRECT("'"&amp;E$4&amp;"'!"&amp;"$N$60"),MATCH($C28,INDIRECT("'"&amp;E$4&amp;"'!"&amp;"$Q$9:$bp$9"),0))</f>
        <v>0</v>
      </c>
      <c r="F28" s="152">
        <f t="array" ref="F28">INDEX(INDIRECT("'"&amp;F$4&amp;"'!"&amp;"$ce$9:$ed$60"),INDIRECT("'"&amp;F$4&amp;"'!"&amp;"$N$60"),MATCH($C28,INDIRECT("'"&amp;F$4&amp;"'!"&amp;"$ce$9:$ed$9"),0))</f>
        <v>0</v>
      </c>
      <c r="G28" s="152">
        <f t="array" ref="G28">INDEX(INDIRECT("'"&amp;G$4&amp;"'!"&amp;"$Q$66:$bp$117"),INDIRECT("'"&amp;G$4&amp;"'!"&amp;"$N$117"),MATCH($C28,INDIRECT("'"&amp;G$4&amp;"'!"&amp;"$Q$66:$bp$66"),0))</f>
        <v>0</v>
      </c>
      <c r="H28" s="152">
        <f t="array" ref="H28">INDEX(INDIRECT("'"&amp;H$4&amp;"'!"&amp;"$Q$123:$bp$174"),INDIRECT("'"&amp;H$4&amp;"'!"&amp;"$N$174"),MATCH($C28,INDIRECT("'"&amp;H$4&amp;"'!"&amp;"$Q$123:$bp$123"),0))</f>
        <v>0</v>
      </c>
      <c r="I28" s="152">
        <f t="array" ref="I28">INDEX(INDIRECT("'"&amp;I$4&amp;"'!"&amp;"$Q$180:$bp$231"),INDIRECT("'"&amp;I$4&amp;"'!"&amp;"$N$231"),MATCH($C28,INDIRECT("'"&amp;I$4&amp;"'!"&amp;"$Q$180:$bp$180"),0))</f>
        <v>0</v>
      </c>
      <c r="J28" s="152">
        <f t="array" ref="J28">INDEX(INDIRECT("'"&amp;J$4&amp;"'!"&amp;"$Q$237:$bp$288"),INDIRECT("'"&amp;J$4&amp;"'!"&amp;"$N$288"),MATCH($C28,INDIRECT("'"&amp;J$4&amp;"'!"&amp;"$Q$237:$bp$237"),0))</f>
        <v>0</v>
      </c>
      <c r="K28" s="151">
        <f t="shared" ref="K28:P28" si="25">SUMIF($E$5:$J$5,K$5,$E28:$J28)</f>
        <v>0</v>
      </c>
      <c r="L28" s="152">
        <f t="shared" si="25"/>
        <v>0</v>
      </c>
      <c r="M28" s="152">
        <f t="shared" si="25"/>
        <v>0</v>
      </c>
      <c r="N28" s="152">
        <f t="shared" si="25"/>
        <v>0</v>
      </c>
      <c r="O28" s="152">
        <f t="shared" si="25"/>
        <v>0</v>
      </c>
      <c r="P28" s="152">
        <f t="shared" si="25"/>
        <v>0</v>
      </c>
      <c r="Q28" s="152">
        <f t="shared" si="4"/>
        <v>0</v>
      </c>
    </row>
    <row r="29" ht="14.25" customHeight="1">
      <c r="C29" s="147" t="s">
        <v>478</v>
      </c>
      <c r="D29" s="150" t="s">
        <v>572</v>
      </c>
      <c r="E29" s="151">
        <f t="array" ref="E29">INDEX(INDIRECT("'"&amp;E$4&amp;"'!"&amp;"$Q$9:$bp$60"),INDIRECT("'"&amp;E$4&amp;"'!"&amp;"$N$60"),MATCH($C29,INDIRECT("'"&amp;E$4&amp;"'!"&amp;"$Q$9:$bp$9"),0))</f>
        <v>0</v>
      </c>
      <c r="F29" s="152">
        <f t="array" ref="F29">INDEX(INDIRECT("'"&amp;F$4&amp;"'!"&amp;"$ce$9:$ed$60"),INDIRECT("'"&amp;F$4&amp;"'!"&amp;"$N$60"),MATCH($C29,INDIRECT("'"&amp;F$4&amp;"'!"&amp;"$ce$9:$ed$9"),0))</f>
        <v>0</v>
      </c>
      <c r="G29" s="152">
        <f t="array" ref="G29">INDEX(INDIRECT("'"&amp;G$4&amp;"'!"&amp;"$Q$66:$bp$117"),INDIRECT("'"&amp;G$4&amp;"'!"&amp;"$N$117"),MATCH($C29,INDIRECT("'"&amp;G$4&amp;"'!"&amp;"$Q$66:$bp$66"),0))</f>
        <v>0</v>
      </c>
      <c r="H29" s="152">
        <f t="array" ref="H29">INDEX(INDIRECT("'"&amp;H$4&amp;"'!"&amp;"$Q$123:$bp$174"),INDIRECT("'"&amp;H$4&amp;"'!"&amp;"$N$174"),MATCH($C29,INDIRECT("'"&amp;H$4&amp;"'!"&amp;"$Q$123:$bp$123"),0))</f>
        <v>0</v>
      </c>
      <c r="I29" s="152">
        <f t="array" ref="I29">INDEX(INDIRECT("'"&amp;I$4&amp;"'!"&amp;"$Q$180:$bp$231"),INDIRECT("'"&amp;I$4&amp;"'!"&amp;"$N$231"),MATCH($C29,INDIRECT("'"&amp;I$4&amp;"'!"&amp;"$Q$180:$bp$180"),0))</f>
        <v>0</v>
      </c>
      <c r="J29" s="152">
        <f t="array" ref="J29">INDEX(INDIRECT("'"&amp;J$4&amp;"'!"&amp;"$Q$237:$bp$288"),INDIRECT("'"&amp;J$4&amp;"'!"&amp;"$N$288"),MATCH($C29,INDIRECT("'"&amp;J$4&amp;"'!"&amp;"$Q$237:$bp$237"),0))</f>
        <v>0</v>
      </c>
      <c r="K29" s="151">
        <f t="shared" ref="K29:P29" si="26">SUMIF($E$5:$J$5,K$5,$E29:$J29)</f>
        <v>0</v>
      </c>
      <c r="L29" s="152">
        <f t="shared" si="26"/>
        <v>0</v>
      </c>
      <c r="M29" s="152">
        <f t="shared" si="26"/>
        <v>0</v>
      </c>
      <c r="N29" s="152">
        <f t="shared" si="26"/>
        <v>0</v>
      </c>
      <c r="O29" s="152">
        <f t="shared" si="26"/>
        <v>0</v>
      </c>
      <c r="P29" s="152">
        <f t="shared" si="26"/>
        <v>0</v>
      </c>
      <c r="Q29" s="152">
        <f t="shared" si="4"/>
        <v>0</v>
      </c>
    </row>
    <row r="30" ht="14.25" customHeight="1">
      <c r="C30" s="147" t="s">
        <v>479</v>
      </c>
      <c r="D30" s="150" t="s">
        <v>573</v>
      </c>
      <c r="E30" s="151">
        <f t="array" ref="E30">INDEX(INDIRECT("'"&amp;E$4&amp;"'!"&amp;"$Q$9:$bp$60"),INDIRECT("'"&amp;E$4&amp;"'!"&amp;"$N$60"),MATCH($C30,INDIRECT("'"&amp;E$4&amp;"'!"&amp;"$Q$9:$bp$9"),0))</f>
        <v>0</v>
      </c>
      <c r="F30" s="152">
        <f t="array" ref="F30">INDEX(INDIRECT("'"&amp;F$4&amp;"'!"&amp;"$ce$9:$ed$60"),INDIRECT("'"&amp;F$4&amp;"'!"&amp;"$N$60"),MATCH($C30,INDIRECT("'"&amp;F$4&amp;"'!"&amp;"$ce$9:$ed$9"),0))</f>
        <v>0</v>
      </c>
      <c r="G30" s="152">
        <f t="array" ref="G30">INDEX(INDIRECT("'"&amp;G$4&amp;"'!"&amp;"$Q$66:$bp$117"),INDIRECT("'"&amp;G$4&amp;"'!"&amp;"$N$117"),MATCH($C30,INDIRECT("'"&amp;G$4&amp;"'!"&amp;"$Q$66:$bp$66"),0))</f>
        <v>0</v>
      </c>
      <c r="H30" s="152">
        <f t="array" ref="H30">INDEX(INDIRECT("'"&amp;H$4&amp;"'!"&amp;"$Q$123:$bp$174"),INDIRECT("'"&amp;H$4&amp;"'!"&amp;"$N$174"),MATCH($C30,INDIRECT("'"&amp;H$4&amp;"'!"&amp;"$Q$123:$bp$123"),0))</f>
        <v>0</v>
      </c>
      <c r="I30" s="152">
        <f t="array" ref="I30">INDEX(INDIRECT("'"&amp;I$4&amp;"'!"&amp;"$Q$180:$bp$231"),INDIRECT("'"&amp;I$4&amp;"'!"&amp;"$N$231"),MATCH($C30,INDIRECT("'"&amp;I$4&amp;"'!"&amp;"$Q$180:$bp$180"),0))</f>
        <v>0</v>
      </c>
      <c r="J30" s="152">
        <f t="array" ref="J30">INDEX(INDIRECT("'"&amp;J$4&amp;"'!"&amp;"$Q$237:$bp$288"),INDIRECT("'"&amp;J$4&amp;"'!"&amp;"$N$288"),MATCH($C30,INDIRECT("'"&amp;J$4&amp;"'!"&amp;"$Q$237:$bp$237"),0))</f>
        <v>0</v>
      </c>
      <c r="K30" s="151">
        <f t="shared" ref="K30:P30" si="27">SUMIF($E$5:$J$5,K$5,$E30:$J30)</f>
        <v>0</v>
      </c>
      <c r="L30" s="152">
        <f t="shared" si="27"/>
        <v>0</v>
      </c>
      <c r="M30" s="152">
        <f t="shared" si="27"/>
        <v>0</v>
      </c>
      <c r="N30" s="152">
        <f t="shared" si="27"/>
        <v>0</v>
      </c>
      <c r="O30" s="152">
        <f t="shared" si="27"/>
        <v>0</v>
      </c>
      <c r="P30" s="152">
        <f t="shared" si="27"/>
        <v>0</v>
      </c>
      <c r="Q30" s="152">
        <f t="shared" si="4"/>
        <v>0</v>
      </c>
    </row>
    <row r="31" ht="14.25" customHeight="1">
      <c r="C31" s="147" t="s">
        <v>480</v>
      </c>
      <c r="D31" s="150" t="s">
        <v>574</v>
      </c>
      <c r="E31" s="151">
        <f t="array" ref="E31">INDEX(INDIRECT("'"&amp;E$4&amp;"'!"&amp;"$Q$9:$bp$60"),INDIRECT("'"&amp;E$4&amp;"'!"&amp;"$N$60"),MATCH($C31,INDIRECT("'"&amp;E$4&amp;"'!"&amp;"$Q$9:$bp$9"),0))</f>
        <v>0</v>
      </c>
      <c r="F31" s="152">
        <f t="array" ref="F31">INDEX(INDIRECT("'"&amp;F$4&amp;"'!"&amp;"$ce$9:$ed$60"),INDIRECT("'"&amp;F$4&amp;"'!"&amp;"$N$60"),MATCH($C31,INDIRECT("'"&amp;F$4&amp;"'!"&amp;"$ce$9:$ed$9"),0))</f>
        <v>0</v>
      </c>
      <c r="G31" s="152">
        <f t="array" ref="G31">INDEX(INDIRECT("'"&amp;G$4&amp;"'!"&amp;"$Q$66:$bp$117"),INDIRECT("'"&amp;G$4&amp;"'!"&amp;"$N$117"),MATCH($C31,INDIRECT("'"&amp;G$4&amp;"'!"&amp;"$Q$66:$bp$66"),0))</f>
        <v>0</v>
      </c>
      <c r="H31" s="152">
        <f t="array" ref="H31">INDEX(INDIRECT("'"&amp;H$4&amp;"'!"&amp;"$Q$123:$bp$174"),INDIRECT("'"&amp;H$4&amp;"'!"&amp;"$N$174"),MATCH($C31,INDIRECT("'"&amp;H$4&amp;"'!"&amp;"$Q$123:$bp$123"),0))</f>
        <v>0</v>
      </c>
      <c r="I31" s="152">
        <f t="array" ref="I31">INDEX(INDIRECT("'"&amp;I$4&amp;"'!"&amp;"$Q$180:$bp$231"),INDIRECT("'"&amp;I$4&amp;"'!"&amp;"$N$231"),MATCH($C31,INDIRECT("'"&amp;I$4&amp;"'!"&amp;"$Q$180:$bp$180"),0))</f>
        <v>0</v>
      </c>
      <c r="J31" s="152">
        <f t="array" ref="J31">INDEX(INDIRECT("'"&amp;J$4&amp;"'!"&amp;"$Q$237:$bp$288"),INDIRECT("'"&amp;J$4&amp;"'!"&amp;"$N$288"),MATCH($C31,INDIRECT("'"&amp;J$4&amp;"'!"&amp;"$Q$237:$bp$237"),0))</f>
        <v>0</v>
      </c>
      <c r="K31" s="151">
        <f t="shared" ref="K31:P31" si="28">SUMIF($E$5:$J$5,K$5,$E31:$J31)</f>
        <v>0</v>
      </c>
      <c r="L31" s="152">
        <f t="shared" si="28"/>
        <v>0</v>
      </c>
      <c r="M31" s="152">
        <f t="shared" si="28"/>
        <v>0</v>
      </c>
      <c r="N31" s="152">
        <f t="shared" si="28"/>
        <v>0</v>
      </c>
      <c r="O31" s="152">
        <f t="shared" si="28"/>
        <v>0</v>
      </c>
      <c r="P31" s="152">
        <f t="shared" si="28"/>
        <v>0</v>
      </c>
      <c r="Q31" s="152">
        <f t="shared" si="4"/>
        <v>0</v>
      </c>
    </row>
    <row r="32" ht="14.25" customHeight="1">
      <c r="C32" s="147" t="s">
        <v>481</v>
      </c>
      <c r="D32" s="150" t="s">
        <v>575</v>
      </c>
      <c r="E32" s="151">
        <f t="array" ref="E32">INDEX(INDIRECT("'"&amp;E$4&amp;"'!"&amp;"$Q$9:$bp$60"),INDIRECT("'"&amp;E$4&amp;"'!"&amp;"$N$60"),MATCH($C32,INDIRECT("'"&amp;E$4&amp;"'!"&amp;"$Q$9:$bp$9"),0))</f>
        <v>0</v>
      </c>
      <c r="F32" s="152">
        <f t="array" ref="F32">INDEX(INDIRECT("'"&amp;F$4&amp;"'!"&amp;"$ce$9:$ed$60"),INDIRECT("'"&amp;F$4&amp;"'!"&amp;"$N$60"),MATCH($C32,INDIRECT("'"&amp;F$4&amp;"'!"&amp;"$ce$9:$ed$9"),0))</f>
        <v>0</v>
      </c>
      <c r="G32" s="152">
        <f t="array" ref="G32">INDEX(INDIRECT("'"&amp;G$4&amp;"'!"&amp;"$Q$66:$bp$117"),INDIRECT("'"&amp;G$4&amp;"'!"&amp;"$N$117"),MATCH($C32,INDIRECT("'"&amp;G$4&amp;"'!"&amp;"$Q$66:$bp$66"),0))</f>
        <v>0</v>
      </c>
      <c r="H32" s="152">
        <f t="array" ref="H32">INDEX(INDIRECT("'"&amp;H$4&amp;"'!"&amp;"$Q$123:$bp$174"),INDIRECT("'"&amp;H$4&amp;"'!"&amp;"$N$174"),MATCH($C32,INDIRECT("'"&amp;H$4&amp;"'!"&amp;"$Q$123:$bp$123"),0))</f>
        <v>0</v>
      </c>
      <c r="I32" s="152">
        <f t="array" ref="I32">INDEX(INDIRECT("'"&amp;I$4&amp;"'!"&amp;"$Q$180:$bp$231"),INDIRECT("'"&amp;I$4&amp;"'!"&amp;"$N$231"),MATCH($C32,INDIRECT("'"&amp;I$4&amp;"'!"&amp;"$Q$180:$bp$180"),0))</f>
        <v>0</v>
      </c>
      <c r="J32" s="152">
        <f t="array" ref="J32">INDEX(INDIRECT("'"&amp;J$4&amp;"'!"&amp;"$Q$237:$bp$288"),INDIRECT("'"&amp;J$4&amp;"'!"&amp;"$N$288"),MATCH($C32,INDIRECT("'"&amp;J$4&amp;"'!"&amp;"$Q$237:$bp$237"),0))</f>
        <v>0</v>
      </c>
      <c r="K32" s="151">
        <f t="shared" ref="K32:P32" si="29">SUMIF($E$5:$J$5,K$5,$E32:$J32)</f>
        <v>0</v>
      </c>
      <c r="L32" s="152">
        <f t="shared" si="29"/>
        <v>0</v>
      </c>
      <c r="M32" s="152">
        <f t="shared" si="29"/>
        <v>0</v>
      </c>
      <c r="N32" s="152">
        <f t="shared" si="29"/>
        <v>0</v>
      </c>
      <c r="O32" s="152">
        <f t="shared" si="29"/>
        <v>0</v>
      </c>
      <c r="P32" s="152">
        <f t="shared" si="29"/>
        <v>0</v>
      </c>
      <c r="Q32" s="152">
        <f t="shared" si="4"/>
        <v>0</v>
      </c>
    </row>
    <row r="33" ht="14.25" customHeight="1">
      <c r="C33" s="147" t="s">
        <v>482</v>
      </c>
      <c r="D33" s="150" t="s">
        <v>576</v>
      </c>
      <c r="E33" s="151">
        <f t="array" ref="E33">INDEX(INDIRECT("'"&amp;E$4&amp;"'!"&amp;"$Q$9:$bp$60"),INDIRECT("'"&amp;E$4&amp;"'!"&amp;"$N$60"),MATCH($C33,INDIRECT("'"&amp;E$4&amp;"'!"&amp;"$Q$9:$bp$9"),0))</f>
        <v>0</v>
      </c>
      <c r="F33" s="152">
        <f t="array" ref="F33">INDEX(INDIRECT("'"&amp;F$4&amp;"'!"&amp;"$ce$9:$ed$60"),INDIRECT("'"&amp;F$4&amp;"'!"&amp;"$N$60"),MATCH($C33,INDIRECT("'"&amp;F$4&amp;"'!"&amp;"$ce$9:$ed$9"),0))</f>
        <v>0</v>
      </c>
      <c r="G33" s="152">
        <f t="array" ref="G33">INDEX(INDIRECT("'"&amp;G$4&amp;"'!"&amp;"$Q$66:$bp$117"),INDIRECT("'"&amp;G$4&amp;"'!"&amp;"$N$117"),MATCH($C33,INDIRECT("'"&amp;G$4&amp;"'!"&amp;"$Q$66:$bp$66"),0))</f>
        <v>0</v>
      </c>
      <c r="H33" s="152">
        <f t="array" ref="H33">INDEX(INDIRECT("'"&amp;H$4&amp;"'!"&amp;"$Q$123:$bp$174"),INDIRECT("'"&amp;H$4&amp;"'!"&amp;"$N$174"),MATCH($C33,INDIRECT("'"&amp;H$4&amp;"'!"&amp;"$Q$123:$bp$123"),0))</f>
        <v>0</v>
      </c>
      <c r="I33" s="152">
        <f t="array" ref="I33">INDEX(INDIRECT("'"&amp;I$4&amp;"'!"&amp;"$Q$180:$bp$231"),INDIRECT("'"&amp;I$4&amp;"'!"&amp;"$N$231"),MATCH($C33,INDIRECT("'"&amp;I$4&amp;"'!"&amp;"$Q$180:$bp$180"),0))</f>
        <v>0</v>
      </c>
      <c r="J33" s="152">
        <f t="array" ref="J33">INDEX(INDIRECT("'"&amp;J$4&amp;"'!"&amp;"$Q$237:$bp$288"),INDIRECT("'"&amp;J$4&amp;"'!"&amp;"$N$288"),MATCH($C33,INDIRECT("'"&amp;J$4&amp;"'!"&amp;"$Q$237:$bp$237"),0))</f>
        <v>0</v>
      </c>
      <c r="K33" s="151">
        <f t="shared" ref="K33:P33" si="30">SUMIF($E$5:$J$5,K$5,$E33:$J33)</f>
        <v>0</v>
      </c>
      <c r="L33" s="152">
        <f t="shared" si="30"/>
        <v>0</v>
      </c>
      <c r="M33" s="152">
        <f t="shared" si="30"/>
        <v>0</v>
      </c>
      <c r="N33" s="152">
        <f t="shared" si="30"/>
        <v>0</v>
      </c>
      <c r="O33" s="152">
        <f t="shared" si="30"/>
        <v>0</v>
      </c>
      <c r="P33" s="152">
        <f t="shared" si="30"/>
        <v>0</v>
      </c>
      <c r="Q33" s="152">
        <f t="shared" si="4"/>
        <v>0</v>
      </c>
    </row>
    <row r="34" ht="14.25" customHeight="1">
      <c r="C34" s="147" t="s">
        <v>483</v>
      </c>
      <c r="D34" s="150" t="s">
        <v>577</v>
      </c>
      <c r="E34" s="151">
        <f t="array" ref="E34">INDEX(INDIRECT("'"&amp;E$4&amp;"'!"&amp;"$Q$9:$bp$60"),INDIRECT("'"&amp;E$4&amp;"'!"&amp;"$N$60"),MATCH($C34,INDIRECT("'"&amp;E$4&amp;"'!"&amp;"$Q$9:$bp$9"),0))</f>
        <v>0</v>
      </c>
      <c r="F34" s="152">
        <f t="array" ref="F34">INDEX(INDIRECT("'"&amp;F$4&amp;"'!"&amp;"$ce$9:$ed$60"),INDIRECT("'"&amp;F$4&amp;"'!"&amp;"$N$60"),MATCH($C34,INDIRECT("'"&amp;F$4&amp;"'!"&amp;"$ce$9:$ed$9"),0))</f>
        <v>0</v>
      </c>
      <c r="G34" s="152">
        <f t="array" ref="G34">INDEX(INDIRECT("'"&amp;G$4&amp;"'!"&amp;"$Q$66:$bp$117"),INDIRECT("'"&amp;G$4&amp;"'!"&amp;"$N$117"),MATCH($C34,INDIRECT("'"&amp;G$4&amp;"'!"&amp;"$Q$66:$bp$66"),0))</f>
        <v>0</v>
      </c>
      <c r="H34" s="152">
        <f t="array" ref="H34">INDEX(INDIRECT("'"&amp;H$4&amp;"'!"&amp;"$Q$123:$bp$174"),INDIRECT("'"&amp;H$4&amp;"'!"&amp;"$N$174"),MATCH($C34,INDIRECT("'"&amp;H$4&amp;"'!"&amp;"$Q$123:$bp$123"),0))</f>
        <v>0</v>
      </c>
      <c r="I34" s="152">
        <f t="array" ref="I34">INDEX(INDIRECT("'"&amp;I$4&amp;"'!"&amp;"$Q$180:$bp$231"),INDIRECT("'"&amp;I$4&amp;"'!"&amp;"$N$231"),MATCH($C34,INDIRECT("'"&amp;I$4&amp;"'!"&amp;"$Q$180:$bp$180"),0))</f>
        <v>0</v>
      </c>
      <c r="J34" s="152">
        <f t="array" ref="J34">INDEX(INDIRECT("'"&amp;J$4&amp;"'!"&amp;"$Q$237:$bp$288"),INDIRECT("'"&amp;J$4&amp;"'!"&amp;"$N$288"),MATCH($C34,INDIRECT("'"&amp;J$4&amp;"'!"&amp;"$Q$237:$bp$237"),0))</f>
        <v>0</v>
      </c>
      <c r="K34" s="151">
        <f t="shared" ref="K34:P34" si="31">SUMIF($E$5:$J$5,K$5,$E34:$J34)</f>
        <v>0</v>
      </c>
      <c r="L34" s="152">
        <f t="shared" si="31"/>
        <v>0</v>
      </c>
      <c r="M34" s="152">
        <f t="shared" si="31"/>
        <v>0</v>
      </c>
      <c r="N34" s="152">
        <f t="shared" si="31"/>
        <v>0</v>
      </c>
      <c r="O34" s="152">
        <f t="shared" si="31"/>
        <v>0</v>
      </c>
      <c r="P34" s="152">
        <f t="shared" si="31"/>
        <v>0</v>
      </c>
      <c r="Q34" s="152">
        <f t="shared" si="4"/>
        <v>0</v>
      </c>
    </row>
    <row r="35" ht="14.25" customHeight="1">
      <c r="C35" s="147" t="s">
        <v>484</v>
      </c>
      <c r="D35" s="150" t="s">
        <v>578</v>
      </c>
      <c r="E35" s="151">
        <f t="array" ref="E35">INDEX(INDIRECT("'"&amp;E$4&amp;"'!"&amp;"$Q$9:$bp$60"),INDIRECT("'"&amp;E$4&amp;"'!"&amp;"$N$60"),MATCH($C35,INDIRECT("'"&amp;E$4&amp;"'!"&amp;"$Q$9:$bp$9"),0))</f>
        <v>0</v>
      </c>
      <c r="F35" s="152">
        <f t="array" ref="F35">INDEX(INDIRECT("'"&amp;F$4&amp;"'!"&amp;"$ce$9:$ed$60"),INDIRECT("'"&amp;F$4&amp;"'!"&amp;"$N$60"),MATCH($C35,INDIRECT("'"&amp;F$4&amp;"'!"&amp;"$ce$9:$ed$9"),0))</f>
        <v>0</v>
      </c>
      <c r="G35" s="152">
        <f t="array" ref="G35">INDEX(INDIRECT("'"&amp;G$4&amp;"'!"&amp;"$Q$66:$bp$117"),INDIRECT("'"&amp;G$4&amp;"'!"&amp;"$N$117"),MATCH($C35,INDIRECT("'"&amp;G$4&amp;"'!"&amp;"$Q$66:$bp$66"),0))</f>
        <v>0</v>
      </c>
      <c r="H35" s="152">
        <f t="array" ref="H35">INDEX(INDIRECT("'"&amp;H$4&amp;"'!"&amp;"$Q$123:$bp$174"),INDIRECT("'"&amp;H$4&amp;"'!"&amp;"$N$174"),MATCH($C35,INDIRECT("'"&amp;H$4&amp;"'!"&amp;"$Q$123:$bp$123"),0))</f>
        <v>0</v>
      </c>
      <c r="I35" s="152">
        <f t="array" ref="I35">INDEX(INDIRECT("'"&amp;I$4&amp;"'!"&amp;"$Q$180:$bp$231"),INDIRECT("'"&amp;I$4&amp;"'!"&amp;"$N$231"),MATCH($C35,INDIRECT("'"&amp;I$4&amp;"'!"&amp;"$Q$180:$bp$180"),0))</f>
        <v>0</v>
      </c>
      <c r="J35" s="152">
        <f t="array" ref="J35">INDEX(INDIRECT("'"&amp;J$4&amp;"'!"&amp;"$Q$237:$bp$288"),INDIRECT("'"&amp;J$4&amp;"'!"&amp;"$N$288"),MATCH($C35,INDIRECT("'"&amp;J$4&amp;"'!"&amp;"$Q$237:$bp$237"),0))</f>
        <v>0</v>
      </c>
      <c r="K35" s="151">
        <f t="shared" ref="K35:P35" si="32">SUMIF($E$5:$J$5,K$5,$E35:$J35)</f>
        <v>0</v>
      </c>
      <c r="L35" s="152">
        <f t="shared" si="32"/>
        <v>0</v>
      </c>
      <c r="M35" s="152">
        <f t="shared" si="32"/>
        <v>0</v>
      </c>
      <c r="N35" s="152">
        <f t="shared" si="32"/>
        <v>0</v>
      </c>
      <c r="O35" s="152">
        <f t="shared" si="32"/>
        <v>0</v>
      </c>
      <c r="P35" s="152">
        <f t="shared" si="32"/>
        <v>0</v>
      </c>
      <c r="Q35" s="152">
        <f t="shared" si="4"/>
        <v>0</v>
      </c>
    </row>
    <row r="36" ht="14.25" customHeight="1">
      <c r="C36" s="147" t="s">
        <v>485</v>
      </c>
      <c r="D36" s="150" t="s">
        <v>579</v>
      </c>
      <c r="E36" s="151">
        <f t="array" ref="E36">INDEX(INDIRECT("'"&amp;E$4&amp;"'!"&amp;"$Q$9:$bp$60"),INDIRECT("'"&amp;E$4&amp;"'!"&amp;"$N$60"),MATCH($C36,INDIRECT("'"&amp;E$4&amp;"'!"&amp;"$Q$9:$bp$9"),0))</f>
        <v>0</v>
      </c>
      <c r="F36" s="152">
        <f t="array" ref="F36">INDEX(INDIRECT("'"&amp;F$4&amp;"'!"&amp;"$ce$9:$ed$60"),INDIRECT("'"&amp;F$4&amp;"'!"&amp;"$N$60"),MATCH($C36,INDIRECT("'"&amp;F$4&amp;"'!"&amp;"$ce$9:$ed$9"),0))</f>
        <v>0</v>
      </c>
      <c r="G36" s="152">
        <f t="array" ref="G36">INDEX(INDIRECT("'"&amp;G$4&amp;"'!"&amp;"$Q$66:$bp$117"),INDIRECT("'"&amp;G$4&amp;"'!"&amp;"$N$117"),MATCH($C36,INDIRECT("'"&amp;G$4&amp;"'!"&amp;"$Q$66:$bp$66"),0))</f>
        <v>0</v>
      </c>
      <c r="H36" s="152">
        <f t="array" ref="H36">INDEX(INDIRECT("'"&amp;H$4&amp;"'!"&amp;"$Q$123:$bp$174"),INDIRECT("'"&amp;H$4&amp;"'!"&amp;"$N$174"),MATCH($C36,INDIRECT("'"&amp;H$4&amp;"'!"&amp;"$Q$123:$bp$123"),0))</f>
        <v>0</v>
      </c>
      <c r="I36" s="152">
        <f t="array" ref="I36">INDEX(INDIRECT("'"&amp;I$4&amp;"'!"&amp;"$Q$180:$bp$231"),INDIRECT("'"&amp;I$4&amp;"'!"&amp;"$N$231"),MATCH($C36,INDIRECT("'"&amp;I$4&amp;"'!"&amp;"$Q$180:$bp$180"),0))</f>
        <v>0</v>
      </c>
      <c r="J36" s="152">
        <f t="array" ref="J36">INDEX(INDIRECT("'"&amp;J$4&amp;"'!"&amp;"$Q$237:$bp$288"),INDIRECT("'"&amp;J$4&amp;"'!"&amp;"$N$288"),MATCH($C36,INDIRECT("'"&amp;J$4&amp;"'!"&amp;"$Q$237:$bp$237"),0))</f>
        <v>0</v>
      </c>
      <c r="K36" s="151">
        <f t="shared" ref="K36:P36" si="33">SUMIF($E$5:$J$5,K$5,$E36:$J36)</f>
        <v>0</v>
      </c>
      <c r="L36" s="152">
        <f t="shared" si="33"/>
        <v>0</v>
      </c>
      <c r="M36" s="152">
        <f t="shared" si="33"/>
        <v>0</v>
      </c>
      <c r="N36" s="152">
        <f t="shared" si="33"/>
        <v>0</v>
      </c>
      <c r="O36" s="152">
        <f t="shared" si="33"/>
        <v>0</v>
      </c>
      <c r="P36" s="152">
        <f t="shared" si="33"/>
        <v>0</v>
      </c>
      <c r="Q36" s="152">
        <f t="shared" si="4"/>
        <v>0</v>
      </c>
    </row>
    <row r="37" ht="14.25" customHeight="1">
      <c r="C37" s="147" t="s">
        <v>486</v>
      </c>
      <c r="D37" s="150" t="s">
        <v>580</v>
      </c>
      <c r="E37" s="151">
        <f t="array" ref="E37">INDEX(INDIRECT("'"&amp;E$4&amp;"'!"&amp;"$Q$9:$bp$60"),INDIRECT("'"&amp;E$4&amp;"'!"&amp;"$N$60"),MATCH($C37,INDIRECT("'"&amp;E$4&amp;"'!"&amp;"$Q$9:$bp$9"),0))</f>
        <v>0</v>
      </c>
      <c r="F37" s="152">
        <f t="array" ref="F37">INDEX(INDIRECT("'"&amp;F$4&amp;"'!"&amp;"$ce$9:$ed$60"),INDIRECT("'"&amp;F$4&amp;"'!"&amp;"$N$60"),MATCH($C37,INDIRECT("'"&amp;F$4&amp;"'!"&amp;"$ce$9:$ed$9"),0))</f>
        <v>0</v>
      </c>
      <c r="G37" s="152">
        <f t="array" ref="G37">INDEX(INDIRECT("'"&amp;G$4&amp;"'!"&amp;"$Q$66:$bp$117"),INDIRECT("'"&amp;G$4&amp;"'!"&amp;"$N$117"),MATCH($C37,INDIRECT("'"&amp;G$4&amp;"'!"&amp;"$Q$66:$bp$66"),0))</f>
        <v>0</v>
      </c>
      <c r="H37" s="152">
        <f t="array" ref="H37">INDEX(INDIRECT("'"&amp;H$4&amp;"'!"&amp;"$Q$123:$bp$174"),INDIRECT("'"&amp;H$4&amp;"'!"&amp;"$N$174"),MATCH($C37,INDIRECT("'"&amp;H$4&amp;"'!"&amp;"$Q$123:$bp$123"),0))</f>
        <v>0</v>
      </c>
      <c r="I37" s="152">
        <f t="array" ref="I37">INDEX(INDIRECT("'"&amp;I$4&amp;"'!"&amp;"$Q$180:$bp$231"),INDIRECT("'"&amp;I$4&amp;"'!"&amp;"$N$231"),MATCH($C37,INDIRECT("'"&amp;I$4&amp;"'!"&amp;"$Q$180:$bp$180"),0))</f>
        <v>0</v>
      </c>
      <c r="J37" s="152">
        <f t="array" ref="J37">INDEX(INDIRECT("'"&amp;J$4&amp;"'!"&amp;"$Q$237:$bp$288"),INDIRECT("'"&amp;J$4&amp;"'!"&amp;"$N$288"),MATCH($C37,INDIRECT("'"&amp;J$4&amp;"'!"&amp;"$Q$237:$bp$237"),0))</f>
        <v>0</v>
      </c>
      <c r="K37" s="151">
        <f t="shared" ref="K37:P37" si="34">SUMIF($E$5:$J$5,K$5,$E37:$J37)</f>
        <v>0</v>
      </c>
      <c r="L37" s="152">
        <f t="shared" si="34"/>
        <v>0</v>
      </c>
      <c r="M37" s="152">
        <f t="shared" si="34"/>
        <v>0</v>
      </c>
      <c r="N37" s="152">
        <f t="shared" si="34"/>
        <v>0</v>
      </c>
      <c r="O37" s="152">
        <f t="shared" si="34"/>
        <v>0</v>
      </c>
      <c r="P37" s="152">
        <f t="shared" si="34"/>
        <v>0</v>
      </c>
      <c r="Q37" s="152">
        <f t="shared" si="4"/>
        <v>0</v>
      </c>
    </row>
    <row r="38" ht="14.25" customHeight="1">
      <c r="C38" s="147" t="s">
        <v>487</v>
      </c>
      <c r="D38" s="150" t="s">
        <v>581</v>
      </c>
      <c r="E38" s="151">
        <f t="array" ref="E38">INDEX(INDIRECT("'"&amp;E$4&amp;"'!"&amp;"$Q$9:$bp$60"),INDIRECT("'"&amp;E$4&amp;"'!"&amp;"$N$60"),MATCH($C38,INDIRECT("'"&amp;E$4&amp;"'!"&amp;"$Q$9:$bp$9"),0))</f>
        <v>0</v>
      </c>
      <c r="F38" s="152">
        <f t="array" ref="F38">INDEX(INDIRECT("'"&amp;F$4&amp;"'!"&amp;"$ce$9:$ed$60"),INDIRECT("'"&amp;F$4&amp;"'!"&amp;"$N$60"),MATCH($C38,INDIRECT("'"&amp;F$4&amp;"'!"&amp;"$ce$9:$ed$9"),0))</f>
        <v>0</v>
      </c>
      <c r="G38" s="152">
        <f t="array" ref="G38">INDEX(INDIRECT("'"&amp;G$4&amp;"'!"&amp;"$Q$66:$bp$117"),INDIRECT("'"&amp;G$4&amp;"'!"&amp;"$N$117"),MATCH($C38,INDIRECT("'"&amp;G$4&amp;"'!"&amp;"$Q$66:$bp$66"),0))</f>
        <v>0</v>
      </c>
      <c r="H38" s="152">
        <f t="array" ref="H38">INDEX(INDIRECT("'"&amp;H$4&amp;"'!"&amp;"$Q$123:$bp$174"),INDIRECT("'"&amp;H$4&amp;"'!"&amp;"$N$174"),MATCH($C38,INDIRECT("'"&amp;H$4&amp;"'!"&amp;"$Q$123:$bp$123"),0))</f>
        <v>0</v>
      </c>
      <c r="I38" s="152">
        <f t="array" ref="I38">INDEX(INDIRECT("'"&amp;I$4&amp;"'!"&amp;"$Q$180:$bp$231"),INDIRECT("'"&amp;I$4&amp;"'!"&amp;"$N$231"),MATCH($C38,INDIRECT("'"&amp;I$4&amp;"'!"&amp;"$Q$180:$bp$180"),0))</f>
        <v>0</v>
      </c>
      <c r="J38" s="152">
        <f t="array" ref="J38">INDEX(INDIRECT("'"&amp;J$4&amp;"'!"&amp;"$Q$237:$bp$288"),INDIRECT("'"&amp;J$4&amp;"'!"&amp;"$N$288"),MATCH($C38,INDIRECT("'"&amp;J$4&amp;"'!"&amp;"$Q$237:$bp$237"),0))</f>
        <v>0</v>
      </c>
      <c r="K38" s="151">
        <f t="shared" ref="K38:P38" si="35">SUMIF($E$5:$J$5,K$5,$E38:$J38)</f>
        <v>0</v>
      </c>
      <c r="L38" s="152">
        <f t="shared" si="35"/>
        <v>0</v>
      </c>
      <c r="M38" s="152">
        <f t="shared" si="35"/>
        <v>0</v>
      </c>
      <c r="N38" s="152">
        <f t="shared" si="35"/>
        <v>0</v>
      </c>
      <c r="O38" s="152">
        <f t="shared" si="35"/>
        <v>0</v>
      </c>
      <c r="P38" s="152">
        <f t="shared" si="35"/>
        <v>0</v>
      </c>
      <c r="Q38" s="152">
        <f t="shared" si="4"/>
        <v>0</v>
      </c>
    </row>
    <row r="39" ht="14.25" customHeight="1">
      <c r="C39" s="147" t="s">
        <v>488</v>
      </c>
      <c r="D39" s="150" t="s">
        <v>582</v>
      </c>
      <c r="E39" s="151">
        <f t="array" ref="E39">INDEX(INDIRECT("'"&amp;E$4&amp;"'!"&amp;"$Q$9:$bp$60"),INDIRECT("'"&amp;E$4&amp;"'!"&amp;"$N$60"),MATCH($C39,INDIRECT("'"&amp;E$4&amp;"'!"&amp;"$Q$9:$bp$9"),0))</f>
        <v>0</v>
      </c>
      <c r="F39" s="152">
        <f t="array" ref="F39">INDEX(INDIRECT("'"&amp;F$4&amp;"'!"&amp;"$ce$9:$ed$60"),INDIRECT("'"&amp;F$4&amp;"'!"&amp;"$N$60"),MATCH($C39,INDIRECT("'"&amp;F$4&amp;"'!"&amp;"$ce$9:$ed$9"),0))</f>
        <v>0</v>
      </c>
      <c r="G39" s="152">
        <f t="array" ref="G39">INDEX(INDIRECT("'"&amp;G$4&amp;"'!"&amp;"$Q$66:$bp$117"),INDIRECT("'"&amp;G$4&amp;"'!"&amp;"$N$117"),MATCH($C39,INDIRECT("'"&amp;G$4&amp;"'!"&amp;"$Q$66:$bp$66"),0))</f>
        <v>0</v>
      </c>
      <c r="H39" s="152">
        <f t="array" ref="H39">INDEX(INDIRECT("'"&amp;H$4&amp;"'!"&amp;"$Q$123:$bp$174"),INDIRECT("'"&amp;H$4&amp;"'!"&amp;"$N$174"),MATCH($C39,INDIRECT("'"&amp;H$4&amp;"'!"&amp;"$Q$123:$bp$123"),0))</f>
        <v>0</v>
      </c>
      <c r="I39" s="152">
        <f t="array" ref="I39">INDEX(INDIRECT("'"&amp;I$4&amp;"'!"&amp;"$Q$180:$bp$231"),INDIRECT("'"&amp;I$4&amp;"'!"&amp;"$N$231"),MATCH($C39,INDIRECT("'"&amp;I$4&amp;"'!"&amp;"$Q$180:$bp$180"),0))</f>
        <v>0</v>
      </c>
      <c r="J39" s="152">
        <f t="array" ref="J39">INDEX(INDIRECT("'"&amp;J$4&amp;"'!"&amp;"$Q$237:$bp$288"),INDIRECT("'"&amp;J$4&amp;"'!"&amp;"$N$288"),MATCH($C39,INDIRECT("'"&amp;J$4&amp;"'!"&amp;"$Q$237:$bp$237"),0))</f>
        <v>0</v>
      </c>
      <c r="K39" s="151">
        <f t="shared" ref="K39:P39" si="36">SUMIF($E$5:$J$5,K$5,$E39:$J39)</f>
        <v>0</v>
      </c>
      <c r="L39" s="152">
        <f t="shared" si="36"/>
        <v>0</v>
      </c>
      <c r="M39" s="152">
        <f t="shared" si="36"/>
        <v>0</v>
      </c>
      <c r="N39" s="152">
        <f t="shared" si="36"/>
        <v>0</v>
      </c>
      <c r="O39" s="152">
        <f t="shared" si="36"/>
        <v>0</v>
      </c>
      <c r="P39" s="152">
        <f t="shared" si="36"/>
        <v>0</v>
      </c>
      <c r="Q39" s="152">
        <f t="shared" si="4"/>
        <v>0</v>
      </c>
    </row>
    <row r="40" ht="14.25" customHeight="1">
      <c r="C40" s="147" t="s">
        <v>489</v>
      </c>
      <c r="D40" s="150" t="s">
        <v>583</v>
      </c>
      <c r="E40" s="151">
        <f t="array" ref="E40">INDEX(INDIRECT("'"&amp;E$4&amp;"'!"&amp;"$Q$9:$bp$60"),INDIRECT("'"&amp;E$4&amp;"'!"&amp;"$N$60"),MATCH($C40,INDIRECT("'"&amp;E$4&amp;"'!"&amp;"$Q$9:$bp$9"),0))</f>
        <v>0</v>
      </c>
      <c r="F40" s="152">
        <f t="array" ref="F40">INDEX(INDIRECT("'"&amp;F$4&amp;"'!"&amp;"$ce$9:$ed$60"),INDIRECT("'"&amp;F$4&amp;"'!"&amp;"$N$60"),MATCH($C40,INDIRECT("'"&amp;F$4&amp;"'!"&amp;"$ce$9:$ed$9"),0))</f>
        <v>0</v>
      </c>
      <c r="G40" s="152">
        <f t="array" ref="G40">INDEX(INDIRECT("'"&amp;G$4&amp;"'!"&amp;"$Q$66:$bp$117"),INDIRECT("'"&amp;G$4&amp;"'!"&amp;"$N$117"),MATCH($C40,INDIRECT("'"&amp;G$4&amp;"'!"&amp;"$Q$66:$bp$66"),0))</f>
        <v>0</v>
      </c>
      <c r="H40" s="152">
        <f t="array" ref="H40">INDEX(INDIRECT("'"&amp;H$4&amp;"'!"&amp;"$Q$123:$bp$174"),INDIRECT("'"&amp;H$4&amp;"'!"&amp;"$N$174"),MATCH($C40,INDIRECT("'"&amp;H$4&amp;"'!"&amp;"$Q$123:$bp$123"),0))</f>
        <v>0</v>
      </c>
      <c r="I40" s="152">
        <f t="array" ref="I40">INDEX(INDIRECT("'"&amp;I$4&amp;"'!"&amp;"$Q$180:$bp$231"),INDIRECT("'"&amp;I$4&amp;"'!"&amp;"$N$231"),MATCH($C40,INDIRECT("'"&amp;I$4&amp;"'!"&amp;"$Q$180:$bp$180"),0))</f>
        <v>0</v>
      </c>
      <c r="J40" s="152">
        <f t="array" ref="J40">INDEX(INDIRECT("'"&amp;J$4&amp;"'!"&amp;"$Q$237:$bp$288"),INDIRECT("'"&amp;J$4&amp;"'!"&amp;"$N$288"),MATCH($C40,INDIRECT("'"&amp;J$4&amp;"'!"&amp;"$Q$237:$bp$237"),0))</f>
        <v>0</v>
      </c>
      <c r="K40" s="151">
        <f t="shared" ref="K40:P40" si="37">SUMIF($E$5:$J$5,K$5,$E40:$J40)</f>
        <v>0</v>
      </c>
      <c r="L40" s="152">
        <f t="shared" si="37"/>
        <v>0</v>
      </c>
      <c r="M40" s="152">
        <f t="shared" si="37"/>
        <v>0</v>
      </c>
      <c r="N40" s="152">
        <f t="shared" si="37"/>
        <v>0</v>
      </c>
      <c r="O40" s="152">
        <f t="shared" si="37"/>
        <v>0</v>
      </c>
      <c r="P40" s="152">
        <f t="shared" si="37"/>
        <v>0</v>
      </c>
      <c r="Q40" s="152">
        <f t="shared" si="4"/>
        <v>0</v>
      </c>
    </row>
    <row r="41" ht="14.25" customHeight="1">
      <c r="C41" s="147" t="s">
        <v>490</v>
      </c>
      <c r="D41" s="150" t="s">
        <v>584</v>
      </c>
      <c r="E41" s="151">
        <f t="array" ref="E41">INDEX(INDIRECT("'"&amp;E$4&amp;"'!"&amp;"$Q$9:$bp$60"),INDIRECT("'"&amp;E$4&amp;"'!"&amp;"$N$60"),MATCH($C41,INDIRECT("'"&amp;E$4&amp;"'!"&amp;"$Q$9:$bp$9"),0))</f>
        <v>0</v>
      </c>
      <c r="F41" s="152">
        <f t="array" ref="F41">INDEX(INDIRECT("'"&amp;F$4&amp;"'!"&amp;"$ce$9:$ed$60"),INDIRECT("'"&amp;F$4&amp;"'!"&amp;"$N$60"),MATCH($C41,INDIRECT("'"&amp;F$4&amp;"'!"&amp;"$ce$9:$ed$9"),0))</f>
        <v>0</v>
      </c>
      <c r="G41" s="152">
        <f t="array" ref="G41">INDEX(INDIRECT("'"&amp;G$4&amp;"'!"&amp;"$Q$66:$bp$117"),INDIRECT("'"&amp;G$4&amp;"'!"&amp;"$N$117"),MATCH($C41,INDIRECT("'"&amp;G$4&amp;"'!"&amp;"$Q$66:$bp$66"),0))</f>
        <v>0</v>
      </c>
      <c r="H41" s="152">
        <f t="array" ref="H41">INDEX(INDIRECT("'"&amp;H$4&amp;"'!"&amp;"$Q$123:$bp$174"),INDIRECT("'"&amp;H$4&amp;"'!"&amp;"$N$174"),MATCH($C41,INDIRECT("'"&amp;H$4&amp;"'!"&amp;"$Q$123:$bp$123"),0))</f>
        <v>0</v>
      </c>
      <c r="I41" s="152">
        <f t="array" ref="I41">INDEX(INDIRECT("'"&amp;I$4&amp;"'!"&amp;"$Q$180:$bp$231"),INDIRECT("'"&amp;I$4&amp;"'!"&amp;"$N$231"),MATCH($C41,INDIRECT("'"&amp;I$4&amp;"'!"&amp;"$Q$180:$bp$180"),0))</f>
        <v>0</v>
      </c>
      <c r="J41" s="152">
        <f t="array" ref="J41">INDEX(INDIRECT("'"&amp;J$4&amp;"'!"&amp;"$Q$237:$bp$288"),INDIRECT("'"&amp;J$4&amp;"'!"&amp;"$N$288"),MATCH($C41,INDIRECT("'"&amp;J$4&amp;"'!"&amp;"$Q$237:$bp$237"),0))</f>
        <v>0</v>
      </c>
      <c r="K41" s="151">
        <f t="shared" ref="K41:P41" si="38">SUMIF($E$5:$J$5,K$5,$E41:$J41)</f>
        <v>0</v>
      </c>
      <c r="L41" s="152">
        <f t="shared" si="38"/>
        <v>0</v>
      </c>
      <c r="M41" s="152">
        <f t="shared" si="38"/>
        <v>0</v>
      </c>
      <c r="N41" s="152">
        <f t="shared" si="38"/>
        <v>0</v>
      </c>
      <c r="O41" s="152">
        <f t="shared" si="38"/>
        <v>0</v>
      </c>
      <c r="P41" s="152">
        <f t="shared" si="38"/>
        <v>0</v>
      </c>
      <c r="Q41" s="152">
        <f t="shared" si="4"/>
        <v>0</v>
      </c>
    </row>
    <row r="42" ht="14.25" customHeight="1">
      <c r="C42" s="147" t="s">
        <v>491</v>
      </c>
      <c r="D42" s="150" t="s">
        <v>585</v>
      </c>
      <c r="E42" s="151">
        <f t="array" ref="E42">INDEX(INDIRECT("'"&amp;E$4&amp;"'!"&amp;"$Q$9:$bp$60"),INDIRECT("'"&amp;E$4&amp;"'!"&amp;"$N$60"),MATCH($C42,INDIRECT("'"&amp;E$4&amp;"'!"&amp;"$Q$9:$bp$9"),0))</f>
        <v>0</v>
      </c>
      <c r="F42" s="152">
        <f t="array" ref="F42">INDEX(INDIRECT("'"&amp;F$4&amp;"'!"&amp;"$ce$9:$ed$60"),INDIRECT("'"&amp;F$4&amp;"'!"&amp;"$N$60"),MATCH($C42,INDIRECT("'"&amp;F$4&amp;"'!"&amp;"$ce$9:$ed$9"),0))</f>
        <v>0</v>
      </c>
      <c r="G42" s="152">
        <f t="array" ref="G42">INDEX(INDIRECT("'"&amp;G$4&amp;"'!"&amp;"$Q$66:$bp$117"),INDIRECT("'"&amp;G$4&amp;"'!"&amp;"$N$117"),MATCH($C42,INDIRECT("'"&amp;G$4&amp;"'!"&amp;"$Q$66:$bp$66"),0))</f>
        <v>0</v>
      </c>
      <c r="H42" s="152">
        <f t="array" ref="H42">INDEX(INDIRECT("'"&amp;H$4&amp;"'!"&amp;"$Q$123:$bp$174"),INDIRECT("'"&amp;H$4&amp;"'!"&amp;"$N$174"),MATCH($C42,INDIRECT("'"&amp;H$4&amp;"'!"&amp;"$Q$123:$bp$123"),0))</f>
        <v>0</v>
      </c>
      <c r="I42" s="152">
        <f t="array" ref="I42">INDEX(INDIRECT("'"&amp;I$4&amp;"'!"&amp;"$Q$180:$bp$231"),INDIRECT("'"&amp;I$4&amp;"'!"&amp;"$N$231"),MATCH($C42,INDIRECT("'"&amp;I$4&amp;"'!"&amp;"$Q$180:$bp$180"),0))</f>
        <v>0</v>
      </c>
      <c r="J42" s="152">
        <f t="array" ref="J42">INDEX(INDIRECT("'"&amp;J$4&amp;"'!"&amp;"$Q$237:$bp$288"),INDIRECT("'"&amp;J$4&amp;"'!"&amp;"$N$288"),MATCH($C42,INDIRECT("'"&amp;J$4&amp;"'!"&amp;"$Q$237:$bp$237"),0))</f>
        <v>0</v>
      </c>
      <c r="K42" s="151">
        <f t="shared" ref="K42:P42" si="39">SUMIF($E$5:$J$5,K$5,$E42:$J42)</f>
        <v>0</v>
      </c>
      <c r="L42" s="152">
        <f t="shared" si="39"/>
        <v>0</v>
      </c>
      <c r="M42" s="152">
        <f t="shared" si="39"/>
        <v>0</v>
      </c>
      <c r="N42" s="152">
        <f t="shared" si="39"/>
        <v>0</v>
      </c>
      <c r="O42" s="152">
        <f t="shared" si="39"/>
        <v>0</v>
      </c>
      <c r="P42" s="152">
        <f t="shared" si="39"/>
        <v>0</v>
      </c>
      <c r="Q42" s="152">
        <f t="shared" si="4"/>
        <v>0</v>
      </c>
    </row>
    <row r="43" ht="14.25" customHeight="1">
      <c r="C43" s="147" t="s">
        <v>492</v>
      </c>
      <c r="D43" s="150" t="s">
        <v>586</v>
      </c>
      <c r="E43" s="151">
        <f t="array" ref="E43">INDEX(INDIRECT("'"&amp;E$4&amp;"'!"&amp;"$Q$9:$bp$60"),INDIRECT("'"&amp;E$4&amp;"'!"&amp;"$N$60"),MATCH($C43,INDIRECT("'"&amp;E$4&amp;"'!"&amp;"$Q$9:$bp$9"),0))</f>
        <v>0</v>
      </c>
      <c r="F43" s="152">
        <f t="array" ref="F43">INDEX(INDIRECT("'"&amp;F$4&amp;"'!"&amp;"$ce$9:$ed$60"),INDIRECT("'"&amp;F$4&amp;"'!"&amp;"$N$60"),MATCH($C43,INDIRECT("'"&amp;F$4&amp;"'!"&amp;"$ce$9:$ed$9"),0))</f>
        <v>0</v>
      </c>
      <c r="G43" s="152">
        <f t="array" ref="G43">INDEX(INDIRECT("'"&amp;G$4&amp;"'!"&amp;"$Q$66:$bp$117"),INDIRECT("'"&amp;G$4&amp;"'!"&amp;"$N$117"),MATCH($C43,INDIRECT("'"&amp;G$4&amp;"'!"&amp;"$Q$66:$bp$66"),0))</f>
        <v>0</v>
      </c>
      <c r="H43" s="152">
        <f t="array" ref="H43">INDEX(INDIRECT("'"&amp;H$4&amp;"'!"&amp;"$Q$123:$bp$174"),INDIRECT("'"&amp;H$4&amp;"'!"&amp;"$N$174"),MATCH($C43,INDIRECT("'"&amp;H$4&amp;"'!"&amp;"$Q$123:$bp$123"),0))</f>
        <v>0</v>
      </c>
      <c r="I43" s="152">
        <f t="array" ref="I43">INDEX(INDIRECT("'"&amp;I$4&amp;"'!"&amp;"$Q$180:$bp$231"),INDIRECT("'"&amp;I$4&amp;"'!"&amp;"$N$231"),MATCH($C43,INDIRECT("'"&amp;I$4&amp;"'!"&amp;"$Q$180:$bp$180"),0))</f>
        <v>0</v>
      </c>
      <c r="J43" s="152">
        <f t="array" ref="J43">INDEX(INDIRECT("'"&amp;J$4&amp;"'!"&amp;"$Q$237:$bp$288"),INDIRECT("'"&amp;J$4&amp;"'!"&amp;"$N$288"),MATCH($C43,INDIRECT("'"&amp;J$4&amp;"'!"&amp;"$Q$237:$bp$237"),0))</f>
        <v>0</v>
      </c>
      <c r="K43" s="151">
        <f t="shared" ref="K43:P43" si="40">SUMIF($E$5:$J$5,K$5,$E43:$J43)</f>
        <v>0</v>
      </c>
      <c r="L43" s="152">
        <f t="shared" si="40"/>
        <v>0</v>
      </c>
      <c r="M43" s="152">
        <f t="shared" si="40"/>
        <v>0</v>
      </c>
      <c r="N43" s="152">
        <f t="shared" si="40"/>
        <v>0</v>
      </c>
      <c r="O43" s="152">
        <f t="shared" si="40"/>
        <v>0</v>
      </c>
      <c r="P43" s="152">
        <f t="shared" si="40"/>
        <v>0</v>
      </c>
      <c r="Q43" s="152">
        <f t="shared" si="4"/>
        <v>0</v>
      </c>
    </row>
    <row r="44" ht="14.25" customHeight="1">
      <c r="C44" s="147" t="s">
        <v>493</v>
      </c>
      <c r="D44" s="150" t="s">
        <v>587</v>
      </c>
      <c r="E44" s="151">
        <f t="array" ref="E44">INDEX(INDIRECT("'"&amp;E$4&amp;"'!"&amp;"$Q$9:$bp$60"),INDIRECT("'"&amp;E$4&amp;"'!"&amp;"$N$60"),MATCH($C44,INDIRECT("'"&amp;E$4&amp;"'!"&amp;"$Q$9:$bp$9"),0))</f>
        <v>0</v>
      </c>
      <c r="F44" s="152">
        <f t="array" ref="F44">INDEX(INDIRECT("'"&amp;F$4&amp;"'!"&amp;"$ce$9:$ed$60"),INDIRECT("'"&amp;F$4&amp;"'!"&amp;"$N$60"),MATCH($C44,INDIRECT("'"&amp;F$4&amp;"'!"&amp;"$ce$9:$ed$9"),0))</f>
        <v>0</v>
      </c>
      <c r="G44" s="152">
        <f t="array" ref="G44">INDEX(INDIRECT("'"&amp;G$4&amp;"'!"&amp;"$Q$66:$bp$117"),INDIRECT("'"&amp;G$4&amp;"'!"&amp;"$N$117"),MATCH($C44,INDIRECT("'"&amp;G$4&amp;"'!"&amp;"$Q$66:$bp$66"),0))</f>
        <v>0</v>
      </c>
      <c r="H44" s="152">
        <f t="array" ref="H44">INDEX(INDIRECT("'"&amp;H$4&amp;"'!"&amp;"$Q$123:$bp$174"),INDIRECT("'"&amp;H$4&amp;"'!"&amp;"$N$174"),MATCH($C44,INDIRECT("'"&amp;H$4&amp;"'!"&amp;"$Q$123:$bp$123"),0))</f>
        <v>0</v>
      </c>
      <c r="I44" s="152">
        <f t="array" ref="I44">INDEX(INDIRECT("'"&amp;I$4&amp;"'!"&amp;"$Q$180:$bp$231"),INDIRECT("'"&amp;I$4&amp;"'!"&amp;"$N$231"),MATCH($C44,INDIRECT("'"&amp;I$4&amp;"'!"&amp;"$Q$180:$bp$180"),0))</f>
        <v>0</v>
      </c>
      <c r="J44" s="152">
        <f t="array" ref="J44">INDEX(INDIRECT("'"&amp;J$4&amp;"'!"&amp;"$Q$237:$bp$288"),INDIRECT("'"&amp;J$4&amp;"'!"&amp;"$N$288"),MATCH($C44,INDIRECT("'"&amp;J$4&amp;"'!"&amp;"$Q$237:$bp$237"),0))</f>
        <v>0</v>
      </c>
      <c r="K44" s="151">
        <f t="shared" ref="K44:P44" si="41">SUMIF($E$5:$J$5,K$5,$E44:$J44)</f>
        <v>0</v>
      </c>
      <c r="L44" s="152">
        <f t="shared" si="41"/>
        <v>0</v>
      </c>
      <c r="M44" s="152">
        <f t="shared" si="41"/>
        <v>0</v>
      </c>
      <c r="N44" s="152">
        <f t="shared" si="41"/>
        <v>0</v>
      </c>
      <c r="O44" s="152">
        <f t="shared" si="41"/>
        <v>0</v>
      </c>
      <c r="P44" s="152">
        <f t="shared" si="41"/>
        <v>0</v>
      </c>
      <c r="Q44" s="152">
        <f t="shared" si="4"/>
        <v>0</v>
      </c>
    </row>
    <row r="45" ht="14.25" customHeight="1">
      <c r="C45" s="147" t="s">
        <v>494</v>
      </c>
      <c r="D45" s="150" t="s">
        <v>588</v>
      </c>
      <c r="E45" s="151">
        <f t="array" ref="E45">INDEX(INDIRECT("'"&amp;E$4&amp;"'!"&amp;"$Q$9:$bp$60"),INDIRECT("'"&amp;E$4&amp;"'!"&amp;"$N$60"),MATCH($C45,INDIRECT("'"&amp;E$4&amp;"'!"&amp;"$Q$9:$bp$9"),0))</f>
        <v>0</v>
      </c>
      <c r="F45" s="152">
        <f t="array" ref="F45">INDEX(INDIRECT("'"&amp;F$4&amp;"'!"&amp;"$ce$9:$ed$60"),INDIRECT("'"&amp;F$4&amp;"'!"&amp;"$N$60"),MATCH($C45,INDIRECT("'"&amp;F$4&amp;"'!"&amp;"$ce$9:$ed$9"),0))</f>
        <v>0</v>
      </c>
      <c r="G45" s="152">
        <f t="array" ref="G45">INDEX(INDIRECT("'"&amp;G$4&amp;"'!"&amp;"$Q$66:$bp$117"),INDIRECT("'"&amp;G$4&amp;"'!"&amp;"$N$117"),MATCH($C45,INDIRECT("'"&amp;G$4&amp;"'!"&amp;"$Q$66:$bp$66"),0))</f>
        <v>0</v>
      </c>
      <c r="H45" s="152">
        <f t="array" ref="H45">INDEX(INDIRECT("'"&amp;H$4&amp;"'!"&amp;"$Q$123:$bp$174"),INDIRECT("'"&amp;H$4&amp;"'!"&amp;"$N$174"),MATCH($C45,INDIRECT("'"&amp;H$4&amp;"'!"&amp;"$Q$123:$bp$123"),0))</f>
        <v>0</v>
      </c>
      <c r="I45" s="152">
        <f t="array" ref="I45">INDEX(INDIRECT("'"&amp;I$4&amp;"'!"&amp;"$Q$180:$bp$231"),INDIRECT("'"&amp;I$4&amp;"'!"&amp;"$N$231"),MATCH($C45,INDIRECT("'"&amp;I$4&amp;"'!"&amp;"$Q$180:$bp$180"),0))</f>
        <v>0</v>
      </c>
      <c r="J45" s="152">
        <f t="array" ref="J45">INDEX(INDIRECT("'"&amp;J$4&amp;"'!"&amp;"$Q$237:$bp$288"),INDIRECT("'"&amp;J$4&amp;"'!"&amp;"$N$288"),MATCH($C45,INDIRECT("'"&amp;J$4&amp;"'!"&amp;"$Q$237:$bp$237"),0))</f>
        <v>0</v>
      </c>
      <c r="K45" s="151">
        <f t="shared" ref="K45:P45" si="42">SUMIF($E$5:$J$5,K$5,$E45:$J45)</f>
        <v>0</v>
      </c>
      <c r="L45" s="152">
        <f t="shared" si="42"/>
        <v>0</v>
      </c>
      <c r="M45" s="152">
        <f t="shared" si="42"/>
        <v>0</v>
      </c>
      <c r="N45" s="152">
        <f t="shared" si="42"/>
        <v>0</v>
      </c>
      <c r="O45" s="152">
        <f t="shared" si="42"/>
        <v>0</v>
      </c>
      <c r="P45" s="152">
        <f t="shared" si="42"/>
        <v>0</v>
      </c>
      <c r="Q45" s="152">
        <f t="shared" si="4"/>
        <v>0</v>
      </c>
    </row>
    <row r="46" ht="14.25" customHeight="1">
      <c r="C46" s="147" t="s">
        <v>495</v>
      </c>
      <c r="D46" s="150" t="s">
        <v>589</v>
      </c>
      <c r="E46" s="151">
        <f t="array" ref="E46">INDEX(INDIRECT("'"&amp;E$4&amp;"'!"&amp;"$Q$9:$bp$60"),INDIRECT("'"&amp;E$4&amp;"'!"&amp;"$N$60"),MATCH($C46,INDIRECT("'"&amp;E$4&amp;"'!"&amp;"$Q$9:$bp$9"),0))</f>
        <v>0</v>
      </c>
      <c r="F46" s="152">
        <f t="array" ref="F46">INDEX(INDIRECT("'"&amp;F$4&amp;"'!"&amp;"$ce$9:$ed$60"),INDIRECT("'"&amp;F$4&amp;"'!"&amp;"$N$60"),MATCH($C46,INDIRECT("'"&amp;F$4&amp;"'!"&amp;"$ce$9:$ed$9"),0))</f>
        <v>0</v>
      </c>
      <c r="G46" s="152">
        <f t="array" ref="G46">INDEX(INDIRECT("'"&amp;G$4&amp;"'!"&amp;"$Q$66:$bp$117"),INDIRECT("'"&amp;G$4&amp;"'!"&amp;"$N$117"),MATCH($C46,INDIRECT("'"&amp;G$4&amp;"'!"&amp;"$Q$66:$bp$66"),0))</f>
        <v>0</v>
      </c>
      <c r="H46" s="152">
        <f t="array" ref="H46">INDEX(INDIRECT("'"&amp;H$4&amp;"'!"&amp;"$Q$123:$bp$174"),INDIRECT("'"&amp;H$4&amp;"'!"&amp;"$N$174"),MATCH($C46,INDIRECT("'"&amp;H$4&amp;"'!"&amp;"$Q$123:$bp$123"),0))</f>
        <v>0</v>
      </c>
      <c r="I46" s="152">
        <f t="array" ref="I46">INDEX(INDIRECT("'"&amp;I$4&amp;"'!"&amp;"$Q$180:$bp$231"),INDIRECT("'"&amp;I$4&amp;"'!"&amp;"$N$231"),MATCH($C46,INDIRECT("'"&amp;I$4&amp;"'!"&amp;"$Q$180:$bp$180"),0))</f>
        <v>0</v>
      </c>
      <c r="J46" s="152">
        <f t="array" ref="J46">INDEX(INDIRECT("'"&amp;J$4&amp;"'!"&amp;"$Q$237:$bp$288"),INDIRECT("'"&amp;J$4&amp;"'!"&amp;"$N$288"),MATCH($C46,INDIRECT("'"&amp;J$4&amp;"'!"&amp;"$Q$237:$bp$237"),0))</f>
        <v>0</v>
      </c>
      <c r="K46" s="151">
        <f t="shared" ref="K46:P46" si="43">SUMIF($E$5:$J$5,K$5,$E46:$J46)</f>
        <v>0</v>
      </c>
      <c r="L46" s="152">
        <f t="shared" si="43"/>
        <v>0</v>
      </c>
      <c r="M46" s="152">
        <f t="shared" si="43"/>
        <v>0</v>
      </c>
      <c r="N46" s="152">
        <f t="shared" si="43"/>
        <v>0</v>
      </c>
      <c r="O46" s="152">
        <f t="shared" si="43"/>
        <v>0</v>
      </c>
      <c r="P46" s="152">
        <f t="shared" si="43"/>
        <v>0</v>
      </c>
      <c r="Q46" s="152">
        <f t="shared" si="4"/>
        <v>0</v>
      </c>
    </row>
    <row r="47" ht="14.25" customHeight="1">
      <c r="C47" s="147" t="s">
        <v>496</v>
      </c>
      <c r="D47" s="150" t="s">
        <v>590</v>
      </c>
      <c r="E47" s="151">
        <f t="array" ref="E47">INDEX(INDIRECT("'"&amp;E$4&amp;"'!"&amp;"$Q$9:$bp$60"),INDIRECT("'"&amp;E$4&amp;"'!"&amp;"$N$60"),MATCH($C47,INDIRECT("'"&amp;E$4&amp;"'!"&amp;"$Q$9:$bp$9"),0))</f>
        <v>0</v>
      </c>
      <c r="F47" s="152">
        <f t="array" ref="F47">INDEX(INDIRECT("'"&amp;F$4&amp;"'!"&amp;"$ce$9:$ed$60"),INDIRECT("'"&amp;F$4&amp;"'!"&amp;"$N$60"),MATCH($C47,INDIRECT("'"&amp;F$4&amp;"'!"&amp;"$ce$9:$ed$9"),0))</f>
        <v>0</v>
      </c>
      <c r="G47" s="152">
        <f t="array" ref="G47">INDEX(INDIRECT("'"&amp;G$4&amp;"'!"&amp;"$Q$66:$bp$117"),INDIRECT("'"&amp;G$4&amp;"'!"&amp;"$N$117"),MATCH($C47,INDIRECT("'"&amp;G$4&amp;"'!"&amp;"$Q$66:$bp$66"),0))</f>
        <v>0</v>
      </c>
      <c r="H47" s="152">
        <f t="array" ref="H47">INDEX(INDIRECT("'"&amp;H$4&amp;"'!"&amp;"$Q$123:$bp$174"),INDIRECT("'"&amp;H$4&amp;"'!"&amp;"$N$174"),MATCH($C47,INDIRECT("'"&amp;H$4&amp;"'!"&amp;"$Q$123:$bp$123"),0))</f>
        <v>0</v>
      </c>
      <c r="I47" s="152">
        <f t="array" ref="I47">INDEX(INDIRECT("'"&amp;I$4&amp;"'!"&amp;"$Q$180:$bp$231"),INDIRECT("'"&amp;I$4&amp;"'!"&amp;"$N$231"),MATCH($C47,INDIRECT("'"&amp;I$4&amp;"'!"&amp;"$Q$180:$bp$180"),0))</f>
        <v>0</v>
      </c>
      <c r="J47" s="152">
        <f t="array" ref="J47">INDEX(INDIRECT("'"&amp;J$4&amp;"'!"&amp;"$Q$237:$bp$288"),INDIRECT("'"&amp;J$4&amp;"'!"&amp;"$N$288"),MATCH($C47,INDIRECT("'"&amp;J$4&amp;"'!"&amp;"$Q$237:$bp$237"),0))</f>
        <v>0</v>
      </c>
      <c r="K47" s="151">
        <f t="shared" ref="K47:P47" si="44">SUMIF($E$5:$J$5,K$5,$E47:$J47)</f>
        <v>0</v>
      </c>
      <c r="L47" s="152">
        <f t="shared" si="44"/>
        <v>0</v>
      </c>
      <c r="M47" s="152">
        <f t="shared" si="44"/>
        <v>0</v>
      </c>
      <c r="N47" s="152">
        <f t="shared" si="44"/>
        <v>0</v>
      </c>
      <c r="O47" s="152">
        <f t="shared" si="44"/>
        <v>0</v>
      </c>
      <c r="P47" s="152">
        <f t="shared" si="44"/>
        <v>0</v>
      </c>
      <c r="Q47" s="152">
        <f t="shared" si="4"/>
        <v>0</v>
      </c>
    </row>
    <row r="48" ht="14.25" customHeight="1">
      <c r="C48" s="147" t="s">
        <v>497</v>
      </c>
      <c r="D48" s="150" t="s">
        <v>591</v>
      </c>
      <c r="E48" s="151">
        <f t="array" ref="E48">INDEX(INDIRECT("'"&amp;E$4&amp;"'!"&amp;"$Q$9:$bp$60"),INDIRECT("'"&amp;E$4&amp;"'!"&amp;"$N$60"),MATCH($C48,INDIRECT("'"&amp;E$4&amp;"'!"&amp;"$Q$9:$bp$9"),0))</f>
        <v>0</v>
      </c>
      <c r="F48" s="152">
        <f t="array" ref="F48">INDEX(INDIRECT("'"&amp;F$4&amp;"'!"&amp;"$ce$9:$ed$60"),INDIRECT("'"&amp;F$4&amp;"'!"&amp;"$N$60"),MATCH($C48,INDIRECT("'"&amp;F$4&amp;"'!"&amp;"$ce$9:$ed$9"),0))</f>
        <v>0</v>
      </c>
      <c r="G48" s="152">
        <f t="array" ref="G48">INDEX(INDIRECT("'"&amp;G$4&amp;"'!"&amp;"$Q$66:$bp$117"),INDIRECT("'"&amp;G$4&amp;"'!"&amp;"$N$117"),MATCH($C48,INDIRECT("'"&amp;G$4&amp;"'!"&amp;"$Q$66:$bp$66"),0))</f>
        <v>0</v>
      </c>
      <c r="H48" s="152">
        <f t="array" ref="H48">INDEX(INDIRECT("'"&amp;H$4&amp;"'!"&amp;"$Q$123:$bp$174"),INDIRECT("'"&amp;H$4&amp;"'!"&amp;"$N$174"),MATCH($C48,INDIRECT("'"&amp;H$4&amp;"'!"&amp;"$Q$123:$bp$123"),0))</f>
        <v>0</v>
      </c>
      <c r="I48" s="152">
        <f t="array" ref="I48">INDEX(INDIRECT("'"&amp;I$4&amp;"'!"&amp;"$Q$180:$bp$231"),INDIRECT("'"&amp;I$4&amp;"'!"&amp;"$N$231"),MATCH($C48,INDIRECT("'"&amp;I$4&amp;"'!"&amp;"$Q$180:$bp$180"),0))</f>
        <v>0</v>
      </c>
      <c r="J48" s="152">
        <f t="array" ref="J48">INDEX(INDIRECT("'"&amp;J$4&amp;"'!"&amp;"$Q$237:$bp$288"),INDIRECT("'"&amp;J$4&amp;"'!"&amp;"$N$288"),MATCH($C48,INDIRECT("'"&amp;J$4&amp;"'!"&amp;"$Q$237:$bp$237"),0))</f>
        <v>0</v>
      </c>
      <c r="K48" s="151">
        <f t="shared" ref="K48:P48" si="45">SUMIF($E$5:$J$5,K$5,$E48:$J48)</f>
        <v>0</v>
      </c>
      <c r="L48" s="152">
        <f t="shared" si="45"/>
        <v>0</v>
      </c>
      <c r="M48" s="152">
        <f t="shared" si="45"/>
        <v>0</v>
      </c>
      <c r="N48" s="152">
        <f t="shared" si="45"/>
        <v>0</v>
      </c>
      <c r="O48" s="152">
        <f t="shared" si="45"/>
        <v>0</v>
      </c>
      <c r="P48" s="152">
        <f t="shared" si="45"/>
        <v>0</v>
      </c>
      <c r="Q48" s="152">
        <f t="shared" si="4"/>
        <v>0</v>
      </c>
    </row>
    <row r="49" ht="14.25" customHeight="1">
      <c r="C49" s="147" t="s">
        <v>498</v>
      </c>
      <c r="D49" s="150" t="s">
        <v>592</v>
      </c>
      <c r="E49" s="151">
        <f t="array" ref="E49">INDEX(INDIRECT("'"&amp;E$4&amp;"'!"&amp;"$Q$9:$bp$60"),INDIRECT("'"&amp;E$4&amp;"'!"&amp;"$N$60"),MATCH($C49,INDIRECT("'"&amp;E$4&amp;"'!"&amp;"$Q$9:$bp$9"),0))</f>
        <v>0</v>
      </c>
      <c r="F49" s="152">
        <f t="array" ref="F49">INDEX(INDIRECT("'"&amp;F$4&amp;"'!"&amp;"$ce$9:$ed$60"),INDIRECT("'"&amp;F$4&amp;"'!"&amp;"$N$60"),MATCH($C49,INDIRECT("'"&amp;F$4&amp;"'!"&amp;"$ce$9:$ed$9"),0))</f>
        <v>0</v>
      </c>
      <c r="G49" s="152">
        <f t="array" ref="G49">INDEX(INDIRECT("'"&amp;G$4&amp;"'!"&amp;"$Q$66:$bp$117"),INDIRECT("'"&amp;G$4&amp;"'!"&amp;"$N$117"),MATCH($C49,INDIRECT("'"&amp;G$4&amp;"'!"&amp;"$Q$66:$bp$66"),0))</f>
        <v>0</v>
      </c>
      <c r="H49" s="152">
        <f t="array" ref="H49">INDEX(INDIRECT("'"&amp;H$4&amp;"'!"&amp;"$Q$123:$bp$174"),INDIRECT("'"&amp;H$4&amp;"'!"&amp;"$N$174"),MATCH($C49,INDIRECT("'"&amp;H$4&amp;"'!"&amp;"$Q$123:$bp$123"),0))</f>
        <v>0</v>
      </c>
      <c r="I49" s="152">
        <f t="array" ref="I49">INDEX(INDIRECT("'"&amp;I$4&amp;"'!"&amp;"$Q$180:$bp$231"),INDIRECT("'"&amp;I$4&amp;"'!"&amp;"$N$231"),MATCH($C49,INDIRECT("'"&amp;I$4&amp;"'!"&amp;"$Q$180:$bp$180"),0))</f>
        <v>0</v>
      </c>
      <c r="J49" s="152">
        <f t="array" ref="J49">INDEX(INDIRECT("'"&amp;J$4&amp;"'!"&amp;"$Q$237:$bp$288"),INDIRECT("'"&amp;J$4&amp;"'!"&amp;"$N$288"),MATCH($C49,INDIRECT("'"&amp;J$4&amp;"'!"&amp;"$Q$237:$bp$237"),0))</f>
        <v>0</v>
      </c>
      <c r="K49" s="151">
        <f t="shared" ref="K49:P49" si="46">SUMIF($E$5:$J$5,K$5,$E49:$J49)</f>
        <v>0</v>
      </c>
      <c r="L49" s="152">
        <f t="shared" si="46"/>
        <v>0</v>
      </c>
      <c r="M49" s="152">
        <f t="shared" si="46"/>
        <v>0</v>
      </c>
      <c r="N49" s="152">
        <f t="shared" si="46"/>
        <v>0</v>
      </c>
      <c r="O49" s="152">
        <f t="shared" si="46"/>
        <v>0</v>
      </c>
      <c r="P49" s="152">
        <f t="shared" si="46"/>
        <v>0</v>
      </c>
      <c r="Q49" s="152">
        <f t="shared" si="4"/>
        <v>0</v>
      </c>
    </row>
    <row r="50" ht="14.25" customHeight="1">
      <c r="C50" s="147" t="s">
        <v>499</v>
      </c>
      <c r="D50" s="150" t="s">
        <v>593</v>
      </c>
      <c r="E50" s="151">
        <f t="array" ref="E50">INDEX(INDIRECT("'"&amp;E$4&amp;"'!"&amp;"$Q$9:$bp$60"),INDIRECT("'"&amp;E$4&amp;"'!"&amp;"$N$60"),MATCH($C50,INDIRECT("'"&amp;E$4&amp;"'!"&amp;"$Q$9:$bp$9"),0))</f>
        <v>0</v>
      </c>
      <c r="F50" s="152">
        <f t="array" ref="F50">INDEX(INDIRECT("'"&amp;F$4&amp;"'!"&amp;"$ce$9:$ed$60"),INDIRECT("'"&amp;F$4&amp;"'!"&amp;"$N$60"),MATCH($C50,INDIRECT("'"&amp;F$4&amp;"'!"&amp;"$ce$9:$ed$9"),0))</f>
        <v>0</v>
      </c>
      <c r="G50" s="152">
        <f t="array" ref="G50">INDEX(INDIRECT("'"&amp;G$4&amp;"'!"&amp;"$Q$66:$bp$117"),INDIRECT("'"&amp;G$4&amp;"'!"&amp;"$N$117"),MATCH($C50,INDIRECT("'"&amp;G$4&amp;"'!"&amp;"$Q$66:$bp$66"),0))</f>
        <v>0</v>
      </c>
      <c r="H50" s="152">
        <f t="array" ref="H50">INDEX(INDIRECT("'"&amp;H$4&amp;"'!"&amp;"$Q$123:$bp$174"),INDIRECT("'"&amp;H$4&amp;"'!"&amp;"$N$174"),MATCH($C50,INDIRECT("'"&amp;H$4&amp;"'!"&amp;"$Q$123:$bp$123"),0))</f>
        <v>0</v>
      </c>
      <c r="I50" s="152">
        <f t="array" ref="I50">INDEX(INDIRECT("'"&amp;I$4&amp;"'!"&amp;"$Q$180:$bp$231"),INDIRECT("'"&amp;I$4&amp;"'!"&amp;"$N$231"),MATCH($C50,INDIRECT("'"&amp;I$4&amp;"'!"&amp;"$Q$180:$bp$180"),0))</f>
        <v>0</v>
      </c>
      <c r="J50" s="152">
        <f t="array" ref="J50">INDEX(INDIRECT("'"&amp;J$4&amp;"'!"&amp;"$Q$237:$bp$288"),INDIRECT("'"&amp;J$4&amp;"'!"&amp;"$N$288"),MATCH($C50,INDIRECT("'"&amp;J$4&amp;"'!"&amp;"$Q$237:$bp$237"),0))</f>
        <v>0</v>
      </c>
      <c r="K50" s="151">
        <f t="shared" ref="K50:P50" si="47">SUMIF($E$5:$J$5,K$5,$E50:$J50)</f>
        <v>0</v>
      </c>
      <c r="L50" s="152">
        <f t="shared" si="47"/>
        <v>0</v>
      </c>
      <c r="M50" s="152">
        <f t="shared" si="47"/>
        <v>0</v>
      </c>
      <c r="N50" s="152">
        <f t="shared" si="47"/>
        <v>0</v>
      </c>
      <c r="O50" s="152">
        <f t="shared" si="47"/>
        <v>0</v>
      </c>
      <c r="P50" s="152">
        <f t="shared" si="47"/>
        <v>0</v>
      </c>
      <c r="Q50" s="152">
        <f t="shared" si="4"/>
        <v>0</v>
      </c>
    </row>
    <row r="51" ht="14.25" customHeight="1">
      <c r="C51" s="147" t="s">
        <v>500</v>
      </c>
      <c r="D51" s="150" t="s">
        <v>594</v>
      </c>
      <c r="E51" s="151">
        <f t="array" ref="E51">INDEX(INDIRECT("'"&amp;E$4&amp;"'!"&amp;"$Q$9:$bp$60"),INDIRECT("'"&amp;E$4&amp;"'!"&amp;"$N$60"),MATCH($C51,INDIRECT("'"&amp;E$4&amp;"'!"&amp;"$Q$9:$bp$9"),0))</f>
        <v>0</v>
      </c>
      <c r="F51" s="152">
        <f t="array" ref="F51">INDEX(INDIRECT("'"&amp;F$4&amp;"'!"&amp;"$ce$9:$ed$60"),INDIRECT("'"&amp;F$4&amp;"'!"&amp;"$N$60"),MATCH($C51,INDIRECT("'"&amp;F$4&amp;"'!"&amp;"$ce$9:$ed$9"),0))</f>
        <v>0</v>
      </c>
      <c r="G51" s="152">
        <f t="array" ref="G51">INDEX(INDIRECT("'"&amp;G$4&amp;"'!"&amp;"$Q$66:$bp$117"),INDIRECT("'"&amp;G$4&amp;"'!"&amp;"$N$117"),MATCH($C51,INDIRECT("'"&amp;G$4&amp;"'!"&amp;"$Q$66:$bp$66"),0))</f>
        <v>0</v>
      </c>
      <c r="H51" s="152">
        <f t="array" ref="H51">INDEX(INDIRECT("'"&amp;H$4&amp;"'!"&amp;"$Q$123:$bp$174"),INDIRECT("'"&amp;H$4&amp;"'!"&amp;"$N$174"),MATCH($C51,INDIRECT("'"&amp;H$4&amp;"'!"&amp;"$Q$123:$bp$123"),0))</f>
        <v>0</v>
      </c>
      <c r="I51" s="152">
        <f t="array" ref="I51">INDEX(INDIRECT("'"&amp;I$4&amp;"'!"&amp;"$Q$180:$bp$231"),INDIRECT("'"&amp;I$4&amp;"'!"&amp;"$N$231"),MATCH($C51,INDIRECT("'"&amp;I$4&amp;"'!"&amp;"$Q$180:$bp$180"),0))</f>
        <v>0</v>
      </c>
      <c r="J51" s="152">
        <f t="array" ref="J51">INDEX(INDIRECT("'"&amp;J$4&amp;"'!"&amp;"$Q$237:$bp$288"),INDIRECT("'"&amp;J$4&amp;"'!"&amp;"$N$288"),MATCH($C51,INDIRECT("'"&amp;J$4&amp;"'!"&amp;"$Q$237:$bp$237"),0))</f>
        <v>0</v>
      </c>
      <c r="K51" s="151">
        <f t="shared" ref="K51:P51" si="48">SUMIF($E$5:$J$5,K$5,$E51:$J51)</f>
        <v>0</v>
      </c>
      <c r="L51" s="152">
        <f t="shared" si="48"/>
        <v>0</v>
      </c>
      <c r="M51" s="152">
        <f t="shared" si="48"/>
        <v>0</v>
      </c>
      <c r="N51" s="152">
        <f t="shared" si="48"/>
        <v>0</v>
      </c>
      <c r="O51" s="152">
        <f t="shared" si="48"/>
        <v>0</v>
      </c>
      <c r="P51" s="152">
        <f t="shared" si="48"/>
        <v>0</v>
      </c>
      <c r="Q51" s="152">
        <f t="shared" si="4"/>
        <v>0</v>
      </c>
    </row>
    <row r="52" ht="14.25" customHeight="1">
      <c r="C52" s="147" t="s">
        <v>501</v>
      </c>
      <c r="D52" s="150" t="s">
        <v>595</v>
      </c>
      <c r="E52" s="151">
        <f t="array" ref="E52">INDEX(INDIRECT("'"&amp;E$4&amp;"'!"&amp;"$Q$9:$bp$60"),INDIRECT("'"&amp;E$4&amp;"'!"&amp;"$N$60"),MATCH($C52,INDIRECT("'"&amp;E$4&amp;"'!"&amp;"$Q$9:$bp$9"),0))</f>
        <v>0</v>
      </c>
      <c r="F52" s="152">
        <f t="array" ref="F52">INDEX(INDIRECT("'"&amp;F$4&amp;"'!"&amp;"$ce$9:$ed$60"),INDIRECT("'"&amp;F$4&amp;"'!"&amp;"$N$60"),MATCH($C52,INDIRECT("'"&amp;F$4&amp;"'!"&amp;"$ce$9:$ed$9"),0))</f>
        <v>0</v>
      </c>
      <c r="G52" s="152">
        <f t="array" ref="G52">INDEX(INDIRECT("'"&amp;G$4&amp;"'!"&amp;"$Q$66:$bp$117"),INDIRECT("'"&amp;G$4&amp;"'!"&amp;"$N$117"),MATCH($C52,INDIRECT("'"&amp;G$4&amp;"'!"&amp;"$Q$66:$bp$66"),0))</f>
        <v>0</v>
      </c>
      <c r="H52" s="152">
        <f t="array" ref="H52">INDEX(INDIRECT("'"&amp;H$4&amp;"'!"&amp;"$Q$123:$bp$174"),INDIRECT("'"&amp;H$4&amp;"'!"&amp;"$N$174"),MATCH($C52,INDIRECT("'"&amp;H$4&amp;"'!"&amp;"$Q$123:$bp$123"),0))</f>
        <v>0</v>
      </c>
      <c r="I52" s="152">
        <f t="array" ref="I52">INDEX(INDIRECT("'"&amp;I$4&amp;"'!"&amp;"$Q$180:$bp$231"),INDIRECT("'"&amp;I$4&amp;"'!"&amp;"$N$231"),MATCH($C52,INDIRECT("'"&amp;I$4&amp;"'!"&amp;"$Q$180:$bp$180"),0))</f>
        <v>0</v>
      </c>
      <c r="J52" s="152">
        <f t="array" ref="J52">INDEX(INDIRECT("'"&amp;J$4&amp;"'!"&amp;"$Q$237:$bp$288"),INDIRECT("'"&amp;J$4&amp;"'!"&amp;"$N$288"),MATCH($C52,INDIRECT("'"&amp;J$4&amp;"'!"&amp;"$Q$237:$bp$237"),0))</f>
        <v>0</v>
      </c>
      <c r="K52" s="151">
        <f t="shared" ref="K52:P52" si="49">SUMIF($E$5:$J$5,K$5,$E52:$J52)</f>
        <v>0</v>
      </c>
      <c r="L52" s="152">
        <f t="shared" si="49"/>
        <v>0</v>
      </c>
      <c r="M52" s="152">
        <f t="shared" si="49"/>
        <v>0</v>
      </c>
      <c r="N52" s="152">
        <f t="shared" si="49"/>
        <v>0</v>
      </c>
      <c r="O52" s="152">
        <f t="shared" si="49"/>
        <v>0</v>
      </c>
      <c r="P52" s="152">
        <f t="shared" si="49"/>
        <v>0</v>
      </c>
      <c r="Q52" s="152">
        <f t="shared" si="4"/>
        <v>0</v>
      </c>
    </row>
    <row r="53" ht="14.25" customHeight="1">
      <c r="C53" s="147" t="s">
        <v>502</v>
      </c>
      <c r="D53" s="150" t="s">
        <v>596</v>
      </c>
      <c r="E53" s="151">
        <f t="array" ref="E53">INDEX(INDIRECT("'"&amp;E$4&amp;"'!"&amp;"$Q$9:$bp$60"),INDIRECT("'"&amp;E$4&amp;"'!"&amp;"$N$60"),MATCH($C53,INDIRECT("'"&amp;E$4&amp;"'!"&amp;"$Q$9:$bp$9"),0))</f>
        <v>0</v>
      </c>
      <c r="F53" s="152">
        <f t="array" ref="F53">INDEX(INDIRECT("'"&amp;F$4&amp;"'!"&amp;"$ce$9:$ed$60"),INDIRECT("'"&amp;F$4&amp;"'!"&amp;"$N$60"),MATCH($C53,INDIRECT("'"&amp;F$4&amp;"'!"&amp;"$ce$9:$ed$9"),0))</f>
        <v>0</v>
      </c>
      <c r="G53" s="152">
        <f t="array" ref="G53">INDEX(INDIRECT("'"&amp;G$4&amp;"'!"&amp;"$Q$66:$bp$117"),INDIRECT("'"&amp;G$4&amp;"'!"&amp;"$N$117"),MATCH($C53,INDIRECT("'"&amp;G$4&amp;"'!"&amp;"$Q$66:$bp$66"),0))</f>
        <v>0</v>
      </c>
      <c r="H53" s="152">
        <f t="array" ref="H53">INDEX(INDIRECT("'"&amp;H$4&amp;"'!"&amp;"$Q$123:$bp$174"),INDIRECT("'"&amp;H$4&amp;"'!"&amp;"$N$174"),MATCH($C53,INDIRECT("'"&amp;H$4&amp;"'!"&amp;"$Q$123:$bp$123"),0))</f>
        <v>0</v>
      </c>
      <c r="I53" s="152">
        <f t="array" ref="I53">INDEX(INDIRECT("'"&amp;I$4&amp;"'!"&amp;"$Q$180:$bp$231"),INDIRECT("'"&amp;I$4&amp;"'!"&amp;"$N$231"),MATCH($C53,INDIRECT("'"&amp;I$4&amp;"'!"&amp;"$Q$180:$bp$180"),0))</f>
        <v>0</v>
      </c>
      <c r="J53" s="152">
        <f t="array" ref="J53">INDEX(INDIRECT("'"&amp;J$4&amp;"'!"&amp;"$Q$237:$bp$288"),INDIRECT("'"&amp;J$4&amp;"'!"&amp;"$N$288"),MATCH($C53,INDIRECT("'"&amp;J$4&amp;"'!"&amp;"$Q$237:$bp$237"),0))</f>
        <v>0</v>
      </c>
      <c r="K53" s="151">
        <f t="shared" ref="K53:P53" si="50">SUMIF($E$5:$J$5,K$5,$E53:$J53)</f>
        <v>0</v>
      </c>
      <c r="L53" s="152">
        <f t="shared" si="50"/>
        <v>0</v>
      </c>
      <c r="M53" s="152">
        <f t="shared" si="50"/>
        <v>0</v>
      </c>
      <c r="N53" s="152">
        <f t="shared" si="50"/>
        <v>0</v>
      </c>
      <c r="O53" s="152">
        <f t="shared" si="50"/>
        <v>0</v>
      </c>
      <c r="P53" s="152">
        <f t="shared" si="50"/>
        <v>0</v>
      </c>
      <c r="Q53" s="152">
        <f t="shared" si="4"/>
        <v>0</v>
      </c>
    </row>
    <row r="54" ht="14.25" customHeight="1">
      <c r="C54" s="147" t="s">
        <v>503</v>
      </c>
      <c r="D54" s="150" t="s">
        <v>597</v>
      </c>
      <c r="E54" s="151">
        <f t="array" ref="E54">INDEX(INDIRECT("'"&amp;E$4&amp;"'!"&amp;"$Q$9:$bp$60"),INDIRECT("'"&amp;E$4&amp;"'!"&amp;"$N$60"),MATCH($C54,INDIRECT("'"&amp;E$4&amp;"'!"&amp;"$Q$9:$bp$9"),0))</f>
        <v>0</v>
      </c>
      <c r="F54" s="152">
        <f t="array" ref="F54">INDEX(INDIRECT("'"&amp;F$4&amp;"'!"&amp;"$ce$9:$ed$60"),INDIRECT("'"&amp;F$4&amp;"'!"&amp;"$N$60"),MATCH($C54,INDIRECT("'"&amp;F$4&amp;"'!"&amp;"$ce$9:$ed$9"),0))</f>
        <v>0</v>
      </c>
      <c r="G54" s="152">
        <f t="array" ref="G54">INDEX(INDIRECT("'"&amp;G$4&amp;"'!"&amp;"$Q$66:$bp$117"),INDIRECT("'"&amp;G$4&amp;"'!"&amp;"$N$117"),MATCH($C54,INDIRECT("'"&amp;G$4&amp;"'!"&amp;"$Q$66:$bp$66"),0))</f>
        <v>0</v>
      </c>
      <c r="H54" s="152">
        <f t="array" ref="H54">INDEX(INDIRECT("'"&amp;H$4&amp;"'!"&amp;"$Q$123:$bp$174"),INDIRECT("'"&amp;H$4&amp;"'!"&amp;"$N$174"),MATCH($C54,INDIRECT("'"&amp;H$4&amp;"'!"&amp;"$Q$123:$bp$123"),0))</f>
        <v>0</v>
      </c>
      <c r="I54" s="152">
        <f t="array" ref="I54">INDEX(INDIRECT("'"&amp;I$4&amp;"'!"&amp;"$Q$180:$bp$231"),INDIRECT("'"&amp;I$4&amp;"'!"&amp;"$N$231"),MATCH($C54,INDIRECT("'"&amp;I$4&amp;"'!"&amp;"$Q$180:$bp$180"),0))</f>
        <v>0</v>
      </c>
      <c r="J54" s="152">
        <f t="array" ref="J54">INDEX(INDIRECT("'"&amp;J$4&amp;"'!"&amp;"$Q$237:$bp$288"),INDIRECT("'"&amp;J$4&amp;"'!"&amp;"$N$288"),MATCH($C54,INDIRECT("'"&amp;J$4&amp;"'!"&amp;"$Q$237:$bp$237"),0))</f>
        <v>0</v>
      </c>
      <c r="K54" s="151">
        <f t="shared" ref="K54:P54" si="51">SUMIF($E$5:$J$5,K$5,$E54:$J54)</f>
        <v>0</v>
      </c>
      <c r="L54" s="152">
        <f t="shared" si="51"/>
        <v>0</v>
      </c>
      <c r="M54" s="152">
        <f t="shared" si="51"/>
        <v>0</v>
      </c>
      <c r="N54" s="152">
        <f t="shared" si="51"/>
        <v>0</v>
      </c>
      <c r="O54" s="152">
        <f t="shared" si="51"/>
        <v>0</v>
      </c>
      <c r="P54" s="152">
        <f t="shared" si="51"/>
        <v>0</v>
      </c>
      <c r="Q54" s="152">
        <f t="shared" si="4"/>
        <v>0</v>
      </c>
    </row>
    <row r="55" ht="14.25" customHeight="1">
      <c r="C55" s="147" t="s">
        <v>504</v>
      </c>
      <c r="D55" s="150" t="s">
        <v>598</v>
      </c>
      <c r="E55" s="151">
        <f t="array" ref="E55">INDEX(INDIRECT("'"&amp;E$4&amp;"'!"&amp;"$Q$9:$bp$60"),INDIRECT("'"&amp;E$4&amp;"'!"&amp;"$N$60"),MATCH($C55,INDIRECT("'"&amp;E$4&amp;"'!"&amp;"$Q$9:$bp$9"),0))</f>
        <v>0</v>
      </c>
      <c r="F55" s="152">
        <f t="array" ref="F55">INDEX(INDIRECT("'"&amp;F$4&amp;"'!"&amp;"$ce$9:$ed$60"),INDIRECT("'"&amp;F$4&amp;"'!"&amp;"$N$60"),MATCH($C55,INDIRECT("'"&amp;F$4&amp;"'!"&amp;"$ce$9:$ed$9"),0))</f>
        <v>0</v>
      </c>
      <c r="G55" s="152">
        <f t="array" ref="G55">INDEX(INDIRECT("'"&amp;G$4&amp;"'!"&amp;"$Q$66:$bp$117"),INDIRECT("'"&amp;G$4&amp;"'!"&amp;"$N$117"),MATCH($C55,INDIRECT("'"&amp;G$4&amp;"'!"&amp;"$Q$66:$bp$66"),0))</f>
        <v>0</v>
      </c>
      <c r="H55" s="152">
        <f t="array" ref="H55">INDEX(INDIRECT("'"&amp;H$4&amp;"'!"&amp;"$Q$123:$bp$174"),INDIRECT("'"&amp;H$4&amp;"'!"&amp;"$N$174"),MATCH($C55,INDIRECT("'"&amp;H$4&amp;"'!"&amp;"$Q$123:$bp$123"),0))</f>
        <v>0</v>
      </c>
      <c r="I55" s="152">
        <f t="array" ref="I55">INDEX(INDIRECT("'"&amp;I$4&amp;"'!"&amp;"$Q$180:$bp$231"),INDIRECT("'"&amp;I$4&amp;"'!"&amp;"$N$231"),MATCH($C55,INDIRECT("'"&amp;I$4&amp;"'!"&amp;"$Q$180:$bp$180"),0))</f>
        <v>0</v>
      </c>
      <c r="J55" s="152">
        <f t="array" ref="J55">INDEX(INDIRECT("'"&amp;J$4&amp;"'!"&amp;"$Q$237:$bp$288"),INDIRECT("'"&amp;J$4&amp;"'!"&amp;"$N$288"),MATCH($C55,INDIRECT("'"&amp;J$4&amp;"'!"&amp;"$Q$237:$bp$237"),0))</f>
        <v>0</v>
      </c>
      <c r="K55" s="151">
        <f t="shared" ref="K55:P55" si="52">SUMIF($E$5:$J$5,K$5,$E55:$J55)</f>
        <v>0</v>
      </c>
      <c r="L55" s="152">
        <f t="shared" si="52"/>
        <v>0</v>
      </c>
      <c r="M55" s="152">
        <f t="shared" si="52"/>
        <v>0</v>
      </c>
      <c r="N55" s="152">
        <f t="shared" si="52"/>
        <v>0</v>
      </c>
      <c r="O55" s="152">
        <f t="shared" si="52"/>
        <v>0</v>
      </c>
      <c r="P55" s="152">
        <f t="shared" si="52"/>
        <v>0</v>
      </c>
      <c r="Q55" s="152">
        <f t="shared" si="4"/>
        <v>0</v>
      </c>
    </row>
    <row r="56" ht="14.25" customHeight="1">
      <c r="C56" s="147" t="s">
        <v>505</v>
      </c>
      <c r="D56" s="150" t="s">
        <v>599</v>
      </c>
      <c r="E56" s="151">
        <f t="array" ref="E56">INDEX(INDIRECT("'"&amp;E$4&amp;"'!"&amp;"$Q$9:$bp$60"),INDIRECT("'"&amp;E$4&amp;"'!"&amp;"$N$60"),MATCH($C56,INDIRECT("'"&amp;E$4&amp;"'!"&amp;"$Q$9:$bp$9"),0))</f>
        <v>0</v>
      </c>
      <c r="F56" s="152">
        <f t="array" ref="F56">INDEX(INDIRECT("'"&amp;F$4&amp;"'!"&amp;"$ce$9:$ed$60"),INDIRECT("'"&amp;F$4&amp;"'!"&amp;"$N$60"),MATCH($C56,INDIRECT("'"&amp;F$4&amp;"'!"&amp;"$ce$9:$ed$9"),0))</f>
        <v>0</v>
      </c>
      <c r="G56" s="152">
        <f t="array" ref="G56">INDEX(INDIRECT("'"&amp;G$4&amp;"'!"&amp;"$Q$66:$bp$117"),INDIRECT("'"&amp;G$4&amp;"'!"&amp;"$N$117"),MATCH($C56,INDIRECT("'"&amp;G$4&amp;"'!"&amp;"$Q$66:$bp$66"),0))</f>
        <v>0</v>
      </c>
      <c r="H56" s="152">
        <f t="array" ref="H56">INDEX(INDIRECT("'"&amp;H$4&amp;"'!"&amp;"$Q$123:$bp$174"),INDIRECT("'"&amp;H$4&amp;"'!"&amp;"$N$174"),MATCH($C56,INDIRECT("'"&amp;H$4&amp;"'!"&amp;"$Q$123:$bp$123"),0))</f>
        <v>0</v>
      </c>
      <c r="I56" s="152">
        <f t="array" ref="I56">INDEX(INDIRECT("'"&amp;I$4&amp;"'!"&amp;"$Q$180:$bp$231"),INDIRECT("'"&amp;I$4&amp;"'!"&amp;"$N$231"),MATCH($C56,INDIRECT("'"&amp;I$4&amp;"'!"&amp;"$Q$180:$bp$180"),0))</f>
        <v>0</v>
      </c>
      <c r="J56" s="152">
        <f t="array" ref="J56">INDEX(INDIRECT("'"&amp;J$4&amp;"'!"&amp;"$Q$237:$bp$288"),INDIRECT("'"&amp;J$4&amp;"'!"&amp;"$N$288"),MATCH($C56,INDIRECT("'"&amp;J$4&amp;"'!"&amp;"$Q$237:$bp$237"),0))</f>
        <v>0</v>
      </c>
      <c r="K56" s="151">
        <f t="shared" ref="K56:P56" si="53">SUMIF($E$5:$J$5,K$5,$E56:$J56)</f>
        <v>0</v>
      </c>
      <c r="L56" s="152">
        <f t="shared" si="53"/>
        <v>0</v>
      </c>
      <c r="M56" s="152">
        <f t="shared" si="53"/>
        <v>0</v>
      </c>
      <c r="N56" s="152">
        <f t="shared" si="53"/>
        <v>0</v>
      </c>
      <c r="O56" s="152">
        <f t="shared" si="53"/>
        <v>0</v>
      </c>
      <c r="P56" s="152">
        <f t="shared" si="53"/>
        <v>0</v>
      </c>
      <c r="Q56" s="152">
        <f t="shared" si="4"/>
        <v>0</v>
      </c>
    </row>
    <row r="57" ht="14.25" customHeight="1">
      <c r="C57" s="147" t="s">
        <v>506</v>
      </c>
      <c r="D57" s="150" t="s">
        <v>600</v>
      </c>
      <c r="E57" s="151">
        <f t="array" ref="E57">INDEX(INDIRECT("'"&amp;E$4&amp;"'!"&amp;"$Q$9:$bp$60"),INDIRECT("'"&amp;E$4&amp;"'!"&amp;"$N$60"),MATCH($C57,INDIRECT("'"&amp;E$4&amp;"'!"&amp;"$Q$9:$bp$9"),0))</f>
        <v>0</v>
      </c>
      <c r="F57" s="152">
        <f t="array" ref="F57">INDEX(INDIRECT("'"&amp;F$4&amp;"'!"&amp;"$ce$9:$ed$60"),INDIRECT("'"&amp;F$4&amp;"'!"&amp;"$N$60"),MATCH($C57,INDIRECT("'"&amp;F$4&amp;"'!"&amp;"$ce$9:$ed$9"),0))</f>
        <v>0</v>
      </c>
      <c r="G57" s="152">
        <f t="array" ref="G57">INDEX(INDIRECT("'"&amp;G$4&amp;"'!"&amp;"$Q$66:$bp$117"),INDIRECT("'"&amp;G$4&amp;"'!"&amp;"$N$117"),MATCH($C57,INDIRECT("'"&amp;G$4&amp;"'!"&amp;"$Q$66:$bp$66"),0))</f>
        <v>0</v>
      </c>
      <c r="H57" s="152">
        <f t="array" ref="H57">INDEX(INDIRECT("'"&amp;H$4&amp;"'!"&amp;"$Q$123:$bp$174"),INDIRECT("'"&amp;H$4&amp;"'!"&amp;"$N$174"),MATCH($C57,INDIRECT("'"&amp;H$4&amp;"'!"&amp;"$Q$123:$bp$123"),0))</f>
        <v>0</v>
      </c>
      <c r="I57" s="152">
        <f t="array" ref="I57">INDEX(INDIRECT("'"&amp;I$4&amp;"'!"&amp;"$Q$180:$bp$231"),INDIRECT("'"&amp;I$4&amp;"'!"&amp;"$N$231"),MATCH($C57,INDIRECT("'"&amp;I$4&amp;"'!"&amp;"$Q$180:$bp$180"),0))</f>
        <v>0</v>
      </c>
      <c r="J57" s="152">
        <f t="array" ref="J57">INDEX(INDIRECT("'"&amp;J$4&amp;"'!"&amp;"$Q$237:$bp$288"),INDIRECT("'"&amp;J$4&amp;"'!"&amp;"$N$288"),MATCH($C57,INDIRECT("'"&amp;J$4&amp;"'!"&amp;"$Q$237:$bp$237"),0))</f>
        <v>0</v>
      </c>
      <c r="K57" s="151">
        <f t="shared" ref="K57:P57" si="54">SUMIF($E$5:$J$5,K$5,$E57:$J57)</f>
        <v>0</v>
      </c>
      <c r="L57" s="152">
        <f t="shared" si="54"/>
        <v>0</v>
      </c>
      <c r="M57" s="152">
        <f t="shared" si="54"/>
        <v>0</v>
      </c>
      <c r="N57" s="152">
        <f t="shared" si="54"/>
        <v>0</v>
      </c>
      <c r="O57" s="152">
        <f t="shared" si="54"/>
        <v>0</v>
      </c>
      <c r="P57" s="152">
        <f t="shared" si="54"/>
        <v>0</v>
      </c>
      <c r="Q57" s="152">
        <f t="shared" si="4"/>
        <v>0</v>
      </c>
    </row>
    <row r="58" ht="14.25" customHeight="1"/>
    <row r="59" ht="14.25" customHeight="1">
      <c r="Q59" s="153"/>
    </row>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1:Q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9000"/>
    <pageSetUpPr/>
  </sheetPr>
  <sheetViews>
    <sheetView showGridLines="0" workbookViewId="0"/>
  </sheetViews>
  <sheetFormatPr customHeight="1" defaultColWidth="14.43" defaultRowHeight="15.0"/>
  <cols>
    <col customWidth="1" min="1" max="1" width="9.14"/>
    <col customWidth="1" min="2" max="2" width="2.71"/>
    <col customWidth="1" min="3" max="3" width="109.86"/>
    <col customWidth="1" min="4" max="4" width="12.0"/>
    <col customWidth="1" min="5" max="5" width="2.29"/>
    <col customWidth="1" min="6" max="11" width="14.29"/>
    <col customWidth="1" min="12" max="31" width="9.14"/>
  </cols>
  <sheetData>
    <row r="1" ht="45.75" customHeight="1">
      <c r="A1" s="32"/>
      <c r="B1" s="46" t="s">
        <v>0</v>
      </c>
      <c r="C1" s="11"/>
      <c r="D1" s="11"/>
      <c r="E1" s="11"/>
      <c r="F1" s="11"/>
      <c r="G1" s="11"/>
      <c r="H1" s="11"/>
      <c r="I1" s="11"/>
      <c r="J1" s="11"/>
      <c r="K1" s="12"/>
      <c r="L1" s="143"/>
      <c r="M1" s="143"/>
      <c r="N1" s="143"/>
      <c r="O1" s="143"/>
      <c r="P1" s="143"/>
      <c r="Q1" s="143"/>
      <c r="R1" s="143"/>
      <c r="S1" s="143"/>
      <c r="T1" s="143"/>
      <c r="U1" s="143"/>
      <c r="V1" s="143"/>
      <c r="W1" s="143"/>
      <c r="X1" s="143"/>
      <c r="Y1" s="143"/>
      <c r="Z1" s="143"/>
      <c r="AA1" s="143"/>
      <c r="AB1" s="143"/>
      <c r="AC1" s="143"/>
      <c r="AD1" s="143"/>
      <c r="AE1" s="143"/>
    </row>
    <row r="2" ht="14.25"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row>
    <row r="3" ht="14.25" customHeigh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row>
    <row r="4" ht="14.25" customHeight="1">
      <c r="A4" s="142"/>
      <c r="B4" s="142"/>
      <c r="C4" s="142"/>
      <c r="D4" s="154">
        <v>9.0</v>
      </c>
      <c r="E4" s="155"/>
      <c r="F4" s="154">
        <v>10.0</v>
      </c>
      <c r="G4" s="154">
        <v>11.0</v>
      </c>
      <c r="H4" s="154">
        <v>12.0</v>
      </c>
      <c r="I4" s="154">
        <v>13.0</v>
      </c>
      <c r="J4" s="154">
        <v>14.0</v>
      </c>
      <c r="K4" s="154">
        <v>15.0</v>
      </c>
      <c r="L4" s="142"/>
      <c r="M4" s="142"/>
      <c r="N4" s="142"/>
      <c r="O4" s="142"/>
      <c r="P4" s="142"/>
      <c r="Q4" s="142"/>
      <c r="R4" s="142"/>
      <c r="S4" s="142"/>
      <c r="T4" s="142"/>
      <c r="U4" s="142"/>
      <c r="V4" s="142"/>
      <c r="W4" s="142"/>
      <c r="X4" s="142"/>
      <c r="Y4" s="142"/>
      <c r="Z4" s="142"/>
      <c r="AA4" s="142"/>
      <c r="AB4" s="142"/>
      <c r="AC4" s="142"/>
      <c r="AD4" s="142"/>
      <c r="AE4" s="142"/>
    </row>
    <row r="5" ht="14.25" customHeight="1">
      <c r="A5" s="156"/>
      <c r="B5" s="156"/>
      <c r="C5" s="157"/>
      <c r="D5" s="73" t="s">
        <v>542</v>
      </c>
      <c r="E5" s="73"/>
      <c r="F5" s="73" t="s">
        <v>543</v>
      </c>
      <c r="G5" s="73" t="s">
        <v>544</v>
      </c>
      <c r="H5" s="73" t="s">
        <v>545</v>
      </c>
      <c r="I5" s="73" t="s">
        <v>546</v>
      </c>
      <c r="J5" s="73" t="s">
        <v>547</v>
      </c>
      <c r="K5" s="73" t="s">
        <v>548</v>
      </c>
      <c r="L5" s="156"/>
      <c r="M5" s="156"/>
      <c r="N5" s="156"/>
      <c r="O5" s="156"/>
      <c r="P5" s="156"/>
      <c r="Q5" s="156"/>
      <c r="R5" s="156"/>
      <c r="S5" s="156"/>
      <c r="T5" s="156"/>
      <c r="U5" s="156"/>
      <c r="V5" s="156"/>
      <c r="W5" s="156"/>
      <c r="X5" s="156"/>
      <c r="Y5" s="156"/>
      <c r="Z5" s="156"/>
      <c r="AA5" s="156"/>
      <c r="AB5" s="156"/>
      <c r="AC5" s="156"/>
      <c r="AD5" s="156"/>
      <c r="AE5" s="156"/>
    </row>
    <row r="6" ht="14.25" customHeight="1">
      <c r="A6" s="142"/>
      <c r="B6" s="142"/>
      <c r="C6" s="158" t="s">
        <v>601</v>
      </c>
      <c r="D6" s="159"/>
      <c r="E6" s="160"/>
      <c r="F6" s="161"/>
      <c r="G6" s="161"/>
      <c r="H6" s="161"/>
      <c r="I6" s="161"/>
      <c r="J6" s="161"/>
      <c r="K6" s="161"/>
      <c r="L6" s="142"/>
      <c r="M6" s="142"/>
      <c r="N6" s="142"/>
      <c r="O6" s="142"/>
      <c r="P6" s="142"/>
      <c r="Q6" s="142"/>
      <c r="R6" s="142"/>
      <c r="S6" s="142"/>
      <c r="T6" s="142"/>
      <c r="U6" s="142"/>
      <c r="V6" s="142"/>
      <c r="W6" s="142"/>
      <c r="X6" s="142"/>
      <c r="Y6" s="142"/>
      <c r="Z6" s="142"/>
      <c r="AA6" s="142"/>
      <c r="AB6" s="142"/>
      <c r="AC6" s="142"/>
      <c r="AD6" s="142"/>
      <c r="AE6" s="142"/>
    </row>
    <row r="7" ht="14.25" customHeight="1">
      <c r="A7" s="142"/>
      <c r="B7" s="147"/>
      <c r="C7" s="162" t="s">
        <v>602</v>
      </c>
      <c r="D7" s="163">
        <f t="array" ref="D7">IFERROR(INDEX(Calculations!$C$5:$Q$57, MATCH('Summary (Transfer to Qualtr'!$C7,Calculations!$D$5:$D$57,0),D$4),"")</f>
        <v>0</v>
      </c>
      <c r="E7" s="164"/>
      <c r="F7" s="165">
        <f t="array" ref="F7">IFERROR(INDEX(Calculations!$C$5:$Q$57, MATCH('Summary (Transfer to Qualtr'!$C7,Calculations!$D$5:$D$57,0),F$4),"")</f>
        <v>0</v>
      </c>
      <c r="G7" s="165">
        <f t="array" ref="G7">IFERROR(INDEX(Calculations!$C$5:$Q$57, MATCH('Summary (Transfer to Qualtr'!$C7,Calculations!$D$5:$D$57,0),G$4),"")</f>
        <v>0</v>
      </c>
      <c r="H7" s="165">
        <f t="array" ref="H7">IFERROR(INDEX(Calculations!$C$5:$Q$57, MATCH('Summary (Transfer to Qualtr'!$C7,Calculations!$D$5:$D$57,0),H$4),"")</f>
        <v>0</v>
      </c>
      <c r="I7" s="165">
        <f t="array" ref="I7">IFERROR(INDEX(Calculations!$C$5:$Q$57, MATCH('Summary (Transfer to Qualtr'!$C7,Calculations!$D$5:$D$57,0),I$4),"")</f>
        <v>0</v>
      </c>
      <c r="J7" s="165">
        <f t="array" ref="J7">IFERROR(INDEX(Calculations!$C$5:$Q$57, MATCH('Summary (Transfer to Qualtr'!$C7,Calculations!$D$5:$D$57,0),J$4),"")</f>
        <v>0</v>
      </c>
      <c r="K7" s="165">
        <f t="array" ref="K7">IFERROR(INDEX(Calculations!$C$5:$Q$57, MATCH('Summary (Transfer to Qualtr'!$C7,Calculations!$D$5:$D$57,0),K$4),"")</f>
        <v>0</v>
      </c>
      <c r="L7" s="142"/>
      <c r="M7" s="142"/>
      <c r="N7" s="142"/>
      <c r="O7" s="142"/>
      <c r="P7" s="142"/>
      <c r="Q7" s="142"/>
      <c r="R7" s="142"/>
      <c r="S7" s="142"/>
      <c r="T7" s="142"/>
      <c r="U7" s="142"/>
      <c r="V7" s="142"/>
      <c r="W7" s="142"/>
      <c r="X7" s="142"/>
      <c r="Y7" s="142"/>
      <c r="Z7" s="142"/>
      <c r="AA7" s="142"/>
      <c r="AB7" s="142"/>
      <c r="AC7" s="142"/>
      <c r="AD7" s="142"/>
      <c r="AE7" s="142"/>
    </row>
    <row r="8" ht="14.25" customHeight="1">
      <c r="A8" s="142"/>
      <c r="B8" s="142"/>
      <c r="C8" s="162" t="s">
        <v>603</v>
      </c>
      <c r="D8" s="163">
        <f t="array" ref="D8">IFERROR(INDEX(Calculations!$C$5:$Q$57, MATCH('Summary (Transfer to Qualtr'!$C8,Calculations!$D$5:$D$57,0),D$4),"")</f>
        <v>0</v>
      </c>
      <c r="E8" s="164"/>
      <c r="F8" s="165">
        <f t="array" ref="F8">IFERROR(INDEX(Calculations!$C$5:$Q$57, MATCH('Summary (Transfer to Qualtr'!$C8,Calculations!$D$5:$D$57,0),F$4),"")</f>
        <v>0</v>
      </c>
      <c r="G8" s="165">
        <f t="array" ref="G8">IFERROR(INDEX(Calculations!$C$5:$Q$57, MATCH('Summary (Transfer to Qualtr'!$C8,Calculations!$D$5:$D$57,0),G$4),"")</f>
        <v>0</v>
      </c>
      <c r="H8" s="165">
        <f t="array" ref="H8">IFERROR(INDEX(Calculations!$C$5:$Q$57, MATCH('Summary (Transfer to Qualtr'!$C8,Calculations!$D$5:$D$57,0),H$4),"")</f>
        <v>0</v>
      </c>
      <c r="I8" s="165">
        <f t="array" ref="I8">IFERROR(INDEX(Calculations!$C$5:$Q$57, MATCH('Summary (Transfer to Qualtr'!$C8,Calculations!$D$5:$D$57,0),I$4),"")</f>
        <v>0</v>
      </c>
      <c r="J8" s="165">
        <f t="array" ref="J8">IFERROR(INDEX(Calculations!$C$5:$Q$57, MATCH('Summary (Transfer to Qualtr'!$C8,Calculations!$D$5:$D$57,0),J$4),"")</f>
        <v>0</v>
      </c>
      <c r="K8" s="165">
        <f t="array" ref="K8">IFERROR(INDEX(Calculations!$C$5:$Q$57, MATCH('Summary (Transfer to Qualtr'!$C8,Calculations!$D$5:$D$57,0),K$4),"")</f>
        <v>0</v>
      </c>
      <c r="L8" s="142"/>
      <c r="M8" s="142"/>
      <c r="N8" s="142"/>
      <c r="O8" s="142"/>
      <c r="P8" s="142"/>
      <c r="Q8" s="142"/>
      <c r="R8" s="142"/>
      <c r="S8" s="142"/>
      <c r="T8" s="142"/>
      <c r="U8" s="142"/>
      <c r="V8" s="142"/>
      <c r="W8" s="142"/>
      <c r="X8" s="142"/>
      <c r="Y8" s="142"/>
      <c r="Z8" s="142"/>
      <c r="AA8" s="142"/>
      <c r="AB8" s="142"/>
      <c r="AC8" s="142"/>
      <c r="AD8" s="142"/>
      <c r="AE8" s="142"/>
    </row>
    <row r="9" ht="14.25" customHeight="1">
      <c r="A9" s="142"/>
      <c r="B9" s="142"/>
      <c r="C9" s="166" t="s">
        <v>604</v>
      </c>
      <c r="D9" s="167" t="str">
        <f t="array" ref="D9">IFERROR(INDEX(Calculations!$C$5:$Q$57, MATCH('Summary (Transfer to Qualtr'!$C9,Calculations!$D$5:$D$57,0),D$4),"")</f>
        <v/>
      </c>
      <c r="E9" s="168"/>
      <c r="F9" s="169" t="str">
        <f t="array" ref="F9">IFERROR(INDEX(Calculations!$C$5:$Q$57, MATCH('Summary (Transfer to Qualtr'!$C9,Calculations!$D$5:$D$57,0),F$4),"")</f>
        <v/>
      </c>
      <c r="G9" s="169" t="str">
        <f t="array" ref="G9">IFERROR(INDEX(Calculations!$C$5:$Q$57, MATCH('Summary (Transfer to Qualtr'!$C9,Calculations!$D$5:$D$57,0),G$4),"")</f>
        <v/>
      </c>
      <c r="H9" s="169" t="str">
        <f t="array" ref="H9">IFERROR(INDEX(Calculations!$C$5:$Q$57, MATCH('Summary (Transfer to Qualtr'!$C9,Calculations!$D$5:$D$57,0),H$4),"")</f>
        <v/>
      </c>
      <c r="I9" s="169" t="str">
        <f t="array" ref="I9">IFERROR(INDEX(Calculations!$C$5:$Q$57, MATCH('Summary (Transfer to Qualtr'!$C9,Calculations!$D$5:$D$57,0),I$4),"")</f>
        <v/>
      </c>
      <c r="J9" s="169" t="str">
        <f t="array" ref="J9">IFERROR(INDEX(Calculations!$C$5:$Q$57, MATCH('Summary (Transfer to Qualtr'!$C9,Calculations!$D$5:$D$57,0),J$4),"")</f>
        <v/>
      </c>
      <c r="K9" s="169" t="str">
        <f t="array" ref="K9">IFERROR(INDEX(Calculations!$C$5:$Q$57, MATCH('Summary (Transfer to Qualtr'!$C9,Calculations!$D$5:$D$57,0),K$4),"")</f>
        <v/>
      </c>
      <c r="L9" s="142"/>
      <c r="M9" s="142"/>
      <c r="N9" s="142"/>
      <c r="O9" s="142"/>
      <c r="P9" s="142"/>
      <c r="Q9" s="142"/>
      <c r="R9" s="142"/>
      <c r="S9" s="142"/>
      <c r="T9" s="142"/>
      <c r="U9" s="142"/>
      <c r="V9" s="142"/>
      <c r="W9" s="142"/>
      <c r="X9" s="142"/>
      <c r="Y9" s="142"/>
      <c r="Z9" s="142"/>
      <c r="AA9" s="142"/>
      <c r="AB9" s="142"/>
      <c r="AC9" s="142"/>
      <c r="AD9" s="142"/>
      <c r="AE9" s="142"/>
    </row>
    <row r="10" ht="14.25" customHeight="1">
      <c r="A10" s="142"/>
      <c r="B10" s="142"/>
      <c r="C10" s="170" t="s">
        <v>605</v>
      </c>
      <c r="D10" s="163">
        <f t="array" ref="D10">IFERROR(INDEX(Calculations!$C$5:$Q$57, MATCH('Summary (Transfer to Qualtr'!$C10,Calculations!$D$5:$D$57,0),D$4),"")</f>
        <v>0</v>
      </c>
      <c r="E10" s="164"/>
      <c r="F10" s="165">
        <f t="array" ref="F10">IFERROR(INDEX(Calculations!$C$5:$Q$57, MATCH('Summary (Transfer to Qualtr'!$C10,Calculations!$D$5:$D$57,0),F$4),"")</f>
        <v>0</v>
      </c>
      <c r="G10" s="165">
        <f t="array" ref="G10">IFERROR(INDEX(Calculations!$C$5:$Q$57, MATCH('Summary (Transfer to Qualtr'!$C10,Calculations!$D$5:$D$57,0),G$4),"")</f>
        <v>0</v>
      </c>
      <c r="H10" s="165">
        <f t="array" ref="H10">IFERROR(INDEX(Calculations!$C$5:$Q$57, MATCH('Summary (Transfer to Qualtr'!$C10,Calculations!$D$5:$D$57,0),H$4),"")</f>
        <v>0</v>
      </c>
      <c r="I10" s="165">
        <f t="array" ref="I10">IFERROR(INDEX(Calculations!$C$5:$Q$57, MATCH('Summary (Transfer to Qualtr'!$C10,Calculations!$D$5:$D$57,0),I$4),"")</f>
        <v>0</v>
      </c>
      <c r="J10" s="165">
        <f t="array" ref="J10">IFERROR(INDEX(Calculations!$C$5:$Q$57, MATCH('Summary (Transfer to Qualtr'!$C10,Calculations!$D$5:$D$57,0),J$4),"")</f>
        <v>0</v>
      </c>
      <c r="K10" s="165">
        <f t="array" ref="K10">IFERROR(INDEX(Calculations!$C$5:$Q$57, MATCH('Summary (Transfer to Qualtr'!$C10,Calculations!$D$5:$D$57,0),K$4),"")</f>
        <v>0</v>
      </c>
      <c r="L10" s="142"/>
      <c r="M10" s="142"/>
      <c r="N10" s="142"/>
      <c r="O10" s="142"/>
      <c r="P10" s="142"/>
      <c r="Q10" s="142"/>
      <c r="R10" s="142"/>
      <c r="S10" s="142"/>
      <c r="T10" s="142"/>
      <c r="U10" s="142"/>
      <c r="V10" s="142"/>
      <c r="W10" s="142"/>
      <c r="X10" s="142"/>
      <c r="Y10" s="142"/>
      <c r="Z10" s="142"/>
      <c r="AA10" s="142"/>
      <c r="AB10" s="142"/>
      <c r="AC10" s="142"/>
      <c r="AD10" s="142"/>
      <c r="AE10" s="142"/>
    </row>
    <row r="11" ht="14.25" customHeight="1">
      <c r="A11" s="142"/>
      <c r="B11" s="142"/>
      <c r="C11" s="162" t="s">
        <v>606</v>
      </c>
      <c r="D11" s="163">
        <f t="array" ref="D11">IFERROR(INDEX(Calculations!$C$5:$Q$57, MATCH('Summary (Transfer to Qualtr'!$C11,Calculations!$D$5:$D$57,0),D$4),"")</f>
        <v>0</v>
      </c>
      <c r="E11" s="164"/>
      <c r="F11" s="165">
        <f t="array" ref="F11">IFERROR(INDEX(Calculations!$C$5:$Q$57, MATCH('Summary (Transfer to Qualtr'!$C11,Calculations!$D$5:$D$57,0),F$4),"")</f>
        <v>0</v>
      </c>
      <c r="G11" s="165">
        <f t="array" ref="G11">IFERROR(INDEX(Calculations!$C$5:$Q$57, MATCH('Summary (Transfer to Qualtr'!$C11,Calculations!$D$5:$D$57,0),G$4),"")</f>
        <v>0</v>
      </c>
      <c r="H11" s="165">
        <f t="array" ref="H11">IFERROR(INDEX(Calculations!$C$5:$Q$57, MATCH('Summary (Transfer to Qualtr'!$C11,Calculations!$D$5:$D$57,0),H$4),"")</f>
        <v>0</v>
      </c>
      <c r="I11" s="165">
        <f t="array" ref="I11">IFERROR(INDEX(Calculations!$C$5:$Q$57, MATCH('Summary (Transfer to Qualtr'!$C11,Calculations!$D$5:$D$57,0),I$4),"")</f>
        <v>0</v>
      </c>
      <c r="J11" s="165">
        <f t="array" ref="J11">IFERROR(INDEX(Calculations!$C$5:$Q$57, MATCH('Summary (Transfer to Qualtr'!$C11,Calculations!$D$5:$D$57,0),J$4),"")</f>
        <v>0</v>
      </c>
      <c r="K11" s="165">
        <f t="array" ref="K11">IFERROR(INDEX(Calculations!$C$5:$Q$57, MATCH('Summary (Transfer to Qualtr'!$C11,Calculations!$D$5:$D$57,0),K$4),"")</f>
        <v>0</v>
      </c>
      <c r="L11" s="142"/>
      <c r="M11" s="142"/>
      <c r="N11" s="142"/>
      <c r="O11" s="142"/>
      <c r="P11" s="142"/>
      <c r="Q11" s="142"/>
      <c r="R11" s="142"/>
      <c r="S11" s="142"/>
      <c r="T11" s="142"/>
      <c r="U11" s="142"/>
      <c r="V11" s="142"/>
      <c r="W11" s="142"/>
      <c r="X11" s="142"/>
      <c r="Y11" s="142"/>
      <c r="Z11" s="142"/>
      <c r="AA11" s="142"/>
      <c r="AB11" s="142"/>
      <c r="AC11" s="142"/>
      <c r="AD11" s="142"/>
      <c r="AE11" s="142"/>
    </row>
    <row r="12" ht="14.25" customHeight="1">
      <c r="A12" s="142"/>
      <c r="B12" s="142"/>
      <c r="C12" s="162" t="s">
        <v>607</v>
      </c>
      <c r="D12" s="163">
        <f t="array" ref="D12">IFERROR(INDEX(Calculations!$C$5:$Q$57, MATCH('Summary (Transfer to Qualtr'!$C12,Calculations!$D$5:$D$57,0),D$4),"")</f>
        <v>0</v>
      </c>
      <c r="E12" s="164"/>
      <c r="F12" s="165">
        <f t="array" ref="F12">IFERROR(INDEX(Calculations!$C$5:$Q$57, MATCH('Summary (Transfer to Qualtr'!$C12,Calculations!$D$5:$D$57,0),F$4),"")</f>
        <v>0</v>
      </c>
      <c r="G12" s="165">
        <f t="array" ref="G12">IFERROR(INDEX(Calculations!$C$5:$Q$57, MATCH('Summary (Transfer to Qualtr'!$C12,Calculations!$D$5:$D$57,0),G$4),"")</f>
        <v>0</v>
      </c>
      <c r="H12" s="165">
        <f t="array" ref="H12">IFERROR(INDEX(Calculations!$C$5:$Q$57, MATCH('Summary (Transfer to Qualtr'!$C12,Calculations!$D$5:$D$57,0),H$4),"")</f>
        <v>0</v>
      </c>
      <c r="I12" s="165">
        <f t="array" ref="I12">IFERROR(INDEX(Calculations!$C$5:$Q$57, MATCH('Summary (Transfer to Qualtr'!$C12,Calculations!$D$5:$D$57,0),I$4),"")</f>
        <v>0</v>
      </c>
      <c r="J12" s="165">
        <f t="array" ref="J12">IFERROR(INDEX(Calculations!$C$5:$Q$57, MATCH('Summary (Transfer to Qualtr'!$C12,Calculations!$D$5:$D$57,0),J$4),"")</f>
        <v>0</v>
      </c>
      <c r="K12" s="165">
        <f t="array" ref="K12">IFERROR(INDEX(Calculations!$C$5:$Q$57, MATCH('Summary (Transfer to Qualtr'!$C12,Calculations!$D$5:$D$57,0),K$4),"")</f>
        <v>0</v>
      </c>
      <c r="L12" s="142"/>
      <c r="M12" s="142"/>
      <c r="N12" s="142"/>
      <c r="O12" s="142"/>
      <c r="P12" s="142"/>
      <c r="Q12" s="142"/>
      <c r="R12" s="142"/>
      <c r="S12" s="142"/>
      <c r="T12" s="142"/>
      <c r="U12" s="142"/>
      <c r="V12" s="142"/>
      <c r="W12" s="142"/>
      <c r="X12" s="142"/>
      <c r="Y12" s="142"/>
      <c r="Z12" s="142"/>
      <c r="AA12" s="142"/>
      <c r="AB12" s="142"/>
      <c r="AC12" s="142"/>
      <c r="AD12" s="142"/>
      <c r="AE12" s="142"/>
    </row>
    <row r="13" ht="14.25" customHeight="1">
      <c r="A13" s="142"/>
      <c r="B13" s="142"/>
      <c r="C13" s="166" t="s">
        <v>608</v>
      </c>
      <c r="D13" s="167" t="str">
        <f t="array" ref="D13">IFERROR(INDEX(Calculations!$C$5:$Q$57, MATCH('Summary (Transfer to Qualtr'!$C13,Calculations!$D$5:$D$57,0),D$4),"")</f>
        <v/>
      </c>
      <c r="E13" s="168"/>
      <c r="F13" s="169" t="str">
        <f t="array" ref="F13">IFERROR(INDEX(Calculations!$C$5:$Q$57, MATCH('Summary (Transfer to Qualtr'!$C13,Calculations!$D$5:$D$57,0),F$4),"")</f>
        <v/>
      </c>
      <c r="G13" s="169" t="str">
        <f t="array" ref="G13">IFERROR(INDEX(Calculations!$C$5:$Q$57, MATCH('Summary (Transfer to Qualtr'!$C13,Calculations!$D$5:$D$57,0),G$4),"")</f>
        <v/>
      </c>
      <c r="H13" s="169" t="str">
        <f t="array" ref="H13">IFERROR(INDEX(Calculations!$C$5:$Q$57, MATCH('Summary (Transfer to Qualtr'!$C13,Calculations!$D$5:$D$57,0),H$4),"")</f>
        <v/>
      </c>
      <c r="I13" s="169" t="str">
        <f t="array" ref="I13">IFERROR(INDEX(Calculations!$C$5:$Q$57, MATCH('Summary (Transfer to Qualtr'!$C13,Calculations!$D$5:$D$57,0),I$4),"")</f>
        <v/>
      </c>
      <c r="J13" s="169" t="str">
        <f t="array" ref="J13">IFERROR(INDEX(Calculations!$C$5:$Q$57, MATCH('Summary (Transfer to Qualtr'!$C13,Calculations!$D$5:$D$57,0),J$4),"")</f>
        <v/>
      </c>
      <c r="K13" s="169" t="str">
        <f t="array" ref="K13">IFERROR(INDEX(Calculations!$C$5:$Q$57, MATCH('Summary (Transfer to Qualtr'!$C13,Calculations!$D$5:$D$57,0),K$4),"")</f>
        <v/>
      </c>
      <c r="L13" s="142"/>
      <c r="M13" s="142"/>
      <c r="N13" s="142"/>
      <c r="O13" s="142"/>
      <c r="P13" s="142"/>
      <c r="Q13" s="142"/>
      <c r="R13" s="142"/>
      <c r="S13" s="142"/>
      <c r="T13" s="142"/>
      <c r="U13" s="142"/>
      <c r="V13" s="142"/>
      <c r="W13" s="142"/>
      <c r="X13" s="142"/>
      <c r="Y13" s="142"/>
      <c r="Z13" s="142"/>
      <c r="AA13" s="142"/>
      <c r="AB13" s="142"/>
      <c r="AC13" s="142"/>
      <c r="AD13" s="142"/>
      <c r="AE13" s="142"/>
    </row>
    <row r="14" ht="14.25" customHeight="1">
      <c r="A14" s="142"/>
      <c r="B14" s="142"/>
      <c r="C14" s="170" t="s">
        <v>609</v>
      </c>
      <c r="D14" s="163">
        <f t="array" ref="D14">IFERROR(INDEX(Calculations!$C$5:$Q$57, MATCH('Summary (Transfer to Qualtr'!$C14,Calculations!$D$5:$D$57,0),D$4),"")</f>
        <v>0</v>
      </c>
      <c r="E14" s="164"/>
      <c r="F14" s="165">
        <f t="array" ref="F14">IFERROR(INDEX(Calculations!$C$5:$Q$57, MATCH('Summary (Transfer to Qualtr'!$C14,Calculations!$D$5:$D$57,0),F$4),"")</f>
        <v>0</v>
      </c>
      <c r="G14" s="165">
        <f t="array" ref="G14">IFERROR(INDEX(Calculations!$C$5:$Q$57, MATCH('Summary (Transfer to Qualtr'!$C14,Calculations!$D$5:$D$57,0),G$4),"")</f>
        <v>0</v>
      </c>
      <c r="H14" s="165">
        <f t="array" ref="H14">IFERROR(INDEX(Calculations!$C$5:$Q$57, MATCH('Summary (Transfer to Qualtr'!$C14,Calculations!$D$5:$D$57,0),H$4),"")</f>
        <v>0</v>
      </c>
      <c r="I14" s="165">
        <f t="array" ref="I14">IFERROR(INDEX(Calculations!$C$5:$Q$57, MATCH('Summary (Transfer to Qualtr'!$C14,Calculations!$D$5:$D$57,0),I$4),"")</f>
        <v>0</v>
      </c>
      <c r="J14" s="165">
        <f t="array" ref="J14">IFERROR(INDEX(Calculations!$C$5:$Q$57, MATCH('Summary (Transfer to Qualtr'!$C14,Calculations!$D$5:$D$57,0),J$4),"")</f>
        <v>0</v>
      </c>
      <c r="K14" s="165">
        <f t="array" ref="K14">IFERROR(INDEX(Calculations!$C$5:$Q$57, MATCH('Summary (Transfer to Qualtr'!$C14,Calculations!$D$5:$D$57,0),K$4),"")</f>
        <v>0</v>
      </c>
      <c r="L14" s="142"/>
      <c r="M14" s="142"/>
      <c r="N14" s="142"/>
      <c r="O14" s="142"/>
      <c r="P14" s="142"/>
      <c r="Q14" s="142"/>
      <c r="R14" s="142"/>
      <c r="S14" s="142"/>
      <c r="T14" s="142"/>
      <c r="U14" s="142"/>
      <c r="V14" s="142"/>
      <c r="W14" s="142"/>
      <c r="X14" s="142"/>
      <c r="Y14" s="142"/>
      <c r="Z14" s="142"/>
      <c r="AA14" s="142"/>
      <c r="AB14" s="142"/>
      <c r="AC14" s="142"/>
      <c r="AD14" s="142"/>
      <c r="AE14" s="142"/>
    </row>
    <row r="15" ht="14.25" customHeight="1">
      <c r="A15" s="142"/>
      <c r="B15" s="142"/>
      <c r="C15" s="170" t="s">
        <v>610</v>
      </c>
      <c r="D15" s="163">
        <f t="array" ref="D15">IFERROR(INDEX(Calculations!$C$5:$Q$57, MATCH('Summary (Transfer to Qualtr'!$C15,Calculations!$D$5:$D$57,0),D$4),"")</f>
        <v>0</v>
      </c>
      <c r="E15" s="164"/>
      <c r="F15" s="165">
        <f t="array" ref="F15">IFERROR(INDEX(Calculations!$C$5:$Q$57, MATCH('Summary (Transfer to Qualtr'!$C15,Calculations!$D$5:$D$57,0),F$4),"")</f>
        <v>0</v>
      </c>
      <c r="G15" s="165">
        <f t="array" ref="G15">IFERROR(INDEX(Calculations!$C$5:$Q$57, MATCH('Summary (Transfer to Qualtr'!$C15,Calculations!$D$5:$D$57,0),G$4),"")</f>
        <v>0</v>
      </c>
      <c r="H15" s="165">
        <f t="array" ref="H15">IFERROR(INDEX(Calculations!$C$5:$Q$57, MATCH('Summary (Transfer to Qualtr'!$C15,Calculations!$D$5:$D$57,0),H$4),"")</f>
        <v>0</v>
      </c>
      <c r="I15" s="165">
        <f t="array" ref="I15">IFERROR(INDEX(Calculations!$C$5:$Q$57, MATCH('Summary (Transfer to Qualtr'!$C15,Calculations!$D$5:$D$57,0),I$4),"")</f>
        <v>0</v>
      </c>
      <c r="J15" s="165">
        <f t="array" ref="J15">IFERROR(INDEX(Calculations!$C$5:$Q$57, MATCH('Summary (Transfer to Qualtr'!$C15,Calculations!$D$5:$D$57,0),J$4),"")</f>
        <v>0</v>
      </c>
      <c r="K15" s="165">
        <f t="array" ref="K15">IFERROR(INDEX(Calculations!$C$5:$Q$57, MATCH('Summary (Transfer to Qualtr'!$C15,Calculations!$D$5:$D$57,0),K$4),"")</f>
        <v>0</v>
      </c>
      <c r="L15" s="142"/>
      <c r="M15" s="142"/>
      <c r="N15" s="142"/>
      <c r="O15" s="142"/>
      <c r="P15" s="142"/>
      <c r="Q15" s="142"/>
      <c r="R15" s="142"/>
      <c r="S15" s="142"/>
      <c r="T15" s="142"/>
      <c r="U15" s="142"/>
      <c r="V15" s="142"/>
      <c r="W15" s="142"/>
      <c r="X15" s="142"/>
      <c r="Y15" s="142"/>
      <c r="Z15" s="142"/>
      <c r="AA15" s="142"/>
      <c r="AB15" s="142"/>
      <c r="AC15" s="142"/>
      <c r="AD15" s="142"/>
      <c r="AE15" s="142"/>
    </row>
    <row r="16" ht="14.25" customHeight="1">
      <c r="A16" s="142"/>
      <c r="B16" s="142"/>
      <c r="C16" s="166" t="s">
        <v>611</v>
      </c>
      <c r="D16" s="167" t="str">
        <f t="array" ref="D16">IFERROR(INDEX(Calculations!$C$5:$Q$57, MATCH('Summary (Transfer to Qualtr'!$C16,Calculations!$D$5:$D$57,0),D$4),"")</f>
        <v/>
      </c>
      <c r="E16" s="168"/>
      <c r="F16" s="169" t="str">
        <f t="array" ref="F16">IFERROR(INDEX(Calculations!$C$5:$Q$57, MATCH('Summary (Transfer to Qualtr'!$C16,Calculations!$D$5:$D$57,0),F$4),"")</f>
        <v/>
      </c>
      <c r="G16" s="169" t="str">
        <f t="array" ref="G16">IFERROR(INDEX(Calculations!$C$5:$Q$57, MATCH('Summary (Transfer to Qualtr'!$C16,Calculations!$D$5:$D$57,0),G$4),"")</f>
        <v/>
      </c>
      <c r="H16" s="169" t="str">
        <f t="array" ref="H16">IFERROR(INDEX(Calculations!$C$5:$Q$57, MATCH('Summary (Transfer to Qualtr'!$C16,Calculations!$D$5:$D$57,0),H$4),"")</f>
        <v/>
      </c>
      <c r="I16" s="169" t="str">
        <f t="array" ref="I16">IFERROR(INDEX(Calculations!$C$5:$Q$57, MATCH('Summary (Transfer to Qualtr'!$C16,Calculations!$D$5:$D$57,0),I$4),"")</f>
        <v/>
      </c>
      <c r="J16" s="169" t="str">
        <f t="array" ref="J16">IFERROR(INDEX(Calculations!$C$5:$Q$57, MATCH('Summary (Transfer to Qualtr'!$C16,Calculations!$D$5:$D$57,0),J$4),"")</f>
        <v/>
      </c>
      <c r="K16" s="169" t="str">
        <f t="array" ref="K16">IFERROR(INDEX(Calculations!$C$5:$Q$57, MATCH('Summary (Transfer to Qualtr'!$C16,Calculations!$D$5:$D$57,0),K$4),"")</f>
        <v/>
      </c>
      <c r="L16" s="142"/>
      <c r="M16" s="142"/>
      <c r="N16" s="142"/>
      <c r="O16" s="142"/>
      <c r="P16" s="142"/>
      <c r="Q16" s="142"/>
      <c r="R16" s="142"/>
      <c r="S16" s="142"/>
      <c r="T16" s="142"/>
      <c r="U16" s="142"/>
      <c r="V16" s="142"/>
      <c r="W16" s="142"/>
      <c r="X16" s="142"/>
      <c r="Y16" s="142"/>
      <c r="Z16" s="142"/>
      <c r="AA16" s="142"/>
      <c r="AB16" s="142"/>
      <c r="AC16" s="142"/>
      <c r="AD16" s="142"/>
      <c r="AE16" s="142"/>
    </row>
    <row r="17" ht="14.25" customHeight="1">
      <c r="A17" s="142"/>
      <c r="B17" s="142"/>
      <c r="C17" s="170" t="s">
        <v>612</v>
      </c>
      <c r="D17" s="163">
        <f t="array" ref="D17">IFERROR(INDEX(Calculations!$C$5:$Q$57, MATCH('Summary (Transfer to Qualtr'!$C17,Calculations!$D$5:$D$57,0),D$4),"")</f>
        <v>0</v>
      </c>
      <c r="E17" s="164"/>
      <c r="F17" s="165">
        <f t="array" ref="F17">IFERROR(INDEX(Calculations!$C$5:$Q$57, MATCH('Summary (Transfer to Qualtr'!$C17,Calculations!$D$5:$D$57,0),F$4),"")</f>
        <v>0</v>
      </c>
      <c r="G17" s="165">
        <f t="array" ref="G17">IFERROR(INDEX(Calculations!$C$5:$Q$57, MATCH('Summary (Transfer to Qualtr'!$C17,Calculations!$D$5:$D$57,0),G$4),"")</f>
        <v>0</v>
      </c>
      <c r="H17" s="165">
        <f t="array" ref="H17">IFERROR(INDEX(Calculations!$C$5:$Q$57, MATCH('Summary (Transfer to Qualtr'!$C17,Calculations!$D$5:$D$57,0),H$4),"")</f>
        <v>0</v>
      </c>
      <c r="I17" s="165">
        <f t="array" ref="I17">IFERROR(INDEX(Calculations!$C$5:$Q$57, MATCH('Summary (Transfer to Qualtr'!$C17,Calculations!$D$5:$D$57,0),I$4),"")</f>
        <v>0</v>
      </c>
      <c r="J17" s="165">
        <f t="array" ref="J17">IFERROR(INDEX(Calculations!$C$5:$Q$57, MATCH('Summary (Transfer to Qualtr'!$C17,Calculations!$D$5:$D$57,0),J$4),"")</f>
        <v>0</v>
      </c>
      <c r="K17" s="165">
        <f t="array" ref="K17">IFERROR(INDEX(Calculations!$C$5:$Q$57, MATCH('Summary (Transfer to Qualtr'!$C17,Calculations!$D$5:$D$57,0),K$4),"")</f>
        <v>0</v>
      </c>
      <c r="L17" s="142"/>
      <c r="M17" s="142"/>
      <c r="N17" s="142"/>
      <c r="O17" s="142"/>
      <c r="P17" s="142"/>
      <c r="Q17" s="142"/>
      <c r="R17" s="142"/>
      <c r="S17" s="142"/>
      <c r="T17" s="142"/>
      <c r="U17" s="142"/>
      <c r="V17" s="142"/>
      <c r="W17" s="142"/>
      <c r="X17" s="142"/>
      <c r="Y17" s="142"/>
      <c r="Z17" s="142"/>
      <c r="AA17" s="142"/>
      <c r="AB17" s="142"/>
      <c r="AC17" s="142"/>
      <c r="AD17" s="142"/>
      <c r="AE17" s="142"/>
    </row>
    <row r="18" ht="14.25" customHeight="1">
      <c r="A18" s="142"/>
      <c r="B18" s="142"/>
      <c r="C18" s="162" t="s">
        <v>613</v>
      </c>
      <c r="D18" s="163">
        <f t="array" ref="D18">IFERROR(INDEX(Calculations!$C$5:$Q$57, MATCH('Summary (Transfer to Qualtr'!$C18,Calculations!$D$5:$D$57,0),D$4),"")</f>
        <v>0</v>
      </c>
      <c r="E18" s="164"/>
      <c r="F18" s="165">
        <f t="array" ref="F18">IFERROR(INDEX(Calculations!$C$5:$Q$57, MATCH('Summary (Transfer to Qualtr'!$C18,Calculations!$D$5:$D$57,0),F$4),"")</f>
        <v>0</v>
      </c>
      <c r="G18" s="165">
        <f t="array" ref="G18">IFERROR(INDEX(Calculations!$C$5:$Q$57, MATCH('Summary (Transfer to Qualtr'!$C18,Calculations!$D$5:$D$57,0),G$4),"")</f>
        <v>0</v>
      </c>
      <c r="H18" s="165">
        <f t="array" ref="H18">IFERROR(INDEX(Calculations!$C$5:$Q$57, MATCH('Summary (Transfer to Qualtr'!$C18,Calculations!$D$5:$D$57,0),H$4),"")</f>
        <v>0</v>
      </c>
      <c r="I18" s="165">
        <f t="array" ref="I18">IFERROR(INDEX(Calculations!$C$5:$Q$57, MATCH('Summary (Transfer to Qualtr'!$C18,Calculations!$D$5:$D$57,0),I$4),"")</f>
        <v>0</v>
      </c>
      <c r="J18" s="165">
        <f t="array" ref="J18">IFERROR(INDEX(Calculations!$C$5:$Q$57, MATCH('Summary (Transfer to Qualtr'!$C18,Calculations!$D$5:$D$57,0),J$4),"")</f>
        <v>0</v>
      </c>
      <c r="K18" s="165">
        <f t="array" ref="K18">IFERROR(INDEX(Calculations!$C$5:$Q$57, MATCH('Summary (Transfer to Qualtr'!$C18,Calculations!$D$5:$D$57,0),K$4),"")</f>
        <v>0</v>
      </c>
      <c r="L18" s="142"/>
      <c r="M18" s="142"/>
      <c r="N18" s="142"/>
      <c r="O18" s="142"/>
      <c r="P18" s="142"/>
      <c r="Q18" s="142"/>
      <c r="R18" s="142"/>
      <c r="S18" s="142"/>
      <c r="T18" s="142"/>
      <c r="U18" s="142"/>
      <c r="V18" s="142"/>
      <c r="W18" s="142"/>
      <c r="X18" s="142"/>
      <c r="Y18" s="142"/>
      <c r="Z18" s="142"/>
      <c r="AA18" s="142"/>
      <c r="AB18" s="142"/>
      <c r="AC18" s="142"/>
      <c r="AD18" s="142"/>
      <c r="AE18" s="142"/>
    </row>
    <row r="19" ht="14.25" customHeight="1">
      <c r="A19" s="142"/>
      <c r="B19" s="142"/>
      <c r="C19" s="162" t="s">
        <v>614</v>
      </c>
      <c r="D19" s="163">
        <f t="array" ref="D19">IFERROR(INDEX(Calculations!$C$5:$Q$57, MATCH('Summary (Transfer to Qualtr'!$C19,Calculations!$D$5:$D$57,0),D$4),"")</f>
        <v>0</v>
      </c>
      <c r="E19" s="164"/>
      <c r="F19" s="165">
        <f t="array" ref="F19">IFERROR(INDEX(Calculations!$C$5:$Q$57, MATCH('Summary (Transfer to Qualtr'!$C19,Calculations!$D$5:$D$57,0),F$4),"")</f>
        <v>0</v>
      </c>
      <c r="G19" s="165">
        <f t="array" ref="G19">IFERROR(INDEX(Calculations!$C$5:$Q$57, MATCH('Summary (Transfer to Qualtr'!$C19,Calculations!$D$5:$D$57,0),G$4),"")</f>
        <v>0</v>
      </c>
      <c r="H19" s="165">
        <f t="array" ref="H19">IFERROR(INDEX(Calculations!$C$5:$Q$57, MATCH('Summary (Transfer to Qualtr'!$C19,Calculations!$D$5:$D$57,0),H$4),"")</f>
        <v>0</v>
      </c>
      <c r="I19" s="165">
        <f t="array" ref="I19">IFERROR(INDEX(Calculations!$C$5:$Q$57, MATCH('Summary (Transfer to Qualtr'!$C19,Calculations!$D$5:$D$57,0),I$4),"")</f>
        <v>0</v>
      </c>
      <c r="J19" s="165">
        <f t="array" ref="J19">IFERROR(INDEX(Calculations!$C$5:$Q$57, MATCH('Summary (Transfer to Qualtr'!$C19,Calculations!$D$5:$D$57,0),J$4),"")</f>
        <v>0</v>
      </c>
      <c r="K19" s="165">
        <f t="array" ref="K19">IFERROR(INDEX(Calculations!$C$5:$Q$57, MATCH('Summary (Transfer to Qualtr'!$C19,Calculations!$D$5:$D$57,0),K$4),"")</f>
        <v>0</v>
      </c>
      <c r="L19" s="142"/>
      <c r="M19" s="142"/>
      <c r="N19" s="142"/>
      <c r="O19" s="142"/>
      <c r="P19" s="142"/>
      <c r="Q19" s="142"/>
      <c r="R19" s="142"/>
      <c r="S19" s="142"/>
      <c r="T19" s="142"/>
      <c r="U19" s="142"/>
      <c r="V19" s="142"/>
      <c r="W19" s="142"/>
      <c r="X19" s="142"/>
      <c r="Y19" s="142"/>
      <c r="Z19" s="142"/>
      <c r="AA19" s="142"/>
      <c r="AB19" s="142"/>
      <c r="AC19" s="142"/>
      <c r="AD19" s="142"/>
      <c r="AE19" s="142"/>
    </row>
    <row r="20" ht="14.25" customHeight="1">
      <c r="A20" s="142"/>
      <c r="B20" s="142"/>
      <c r="C20" s="166" t="s">
        <v>615</v>
      </c>
      <c r="D20" s="167" t="str">
        <f t="array" ref="D20">IFERROR(INDEX(Calculations!$C$5:$Q$57, MATCH('Summary (Transfer to Qualtr'!$C20,Calculations!$D$5:$D$57,0),D$4),"")</f>
        <v/>
      </c>
      <c r="E20" s="168"/>
      <c r="F20" s="169" t="str">
        <f t="array" ref="F20">IFERROR(INDEX(Calculations!$C$5:$Q$57, MATCH('Summary (Transfer to Qualtr'!$C20,Calculations!$D$5:$D$57,0),F$4),"")</f>
        <v/>
      </c>
      <c r="G20" s="169" t="str">
        <f t="array" ref="G20">IFERROR(INDEX(Calculations!$C$5:$Q$57, MATCH('Summary (Transfer to Qualtr'!$C20,Calculations!$D$5:$D$57,0),G$4),"")</f>
        <v/>
      </c>
      <c r="H20" s="169" t="str">
        <f t="array" ref="H20">IFERROR(INDEX(Calculations!$C$5:$Q$57, MATCH('Summary (Transfer to Qualtr'!$C20,Calculations!$D$5:$D$57,0),H$4),"")</f>
        <v/>
      </c>
      <c r="I20" s="169" t="str">
        <f t="array" ref="I20">IFERROR(INDEX(Calculations!$C$5:$Q$57, MATCH('Summary (Transfer to Qualtr'!$C20,Calculations!$D$5:$D$57,0),I$4),"")</f>
        <v/>
      </c>
      <c r="J20" s="169" t="str">
        <f t="array" ref="J20">IFERROR(INDEX(Calculations!$C$5:$Q$57, MATCH('Summary (Transfer to Qualtr'!$C20,Calculations!$D$5:$D$57,0),J$4),"")</f>
        <v/>
      </c>
      <c r="K20" s="169" t="str">
        <f t="array" ref="K20">IFERROR(INDEX(Calculations!$C$5:$Q$57, MATCH('Summary (Transfer to Qualtr'!$C20,Calculations!$D$5:$D$57,0),K$4),"")</f>
        <v/>
      </c>
      <c r="L20" s="142"/>
      <c r="M20" s="142"/>
      <c r="N20" s="142"/>
      <c r="O20" s="142"/>
      <c r="P20" s="142"/>
      <c r="Q20" s="142"/>
      <c r="R20" s="142"/>
      <c r="S20" s="142"/>
      <c r="T20" s="142"/>
      <c r="U20" s="142"/>
      <c r="V20" s="142"/>
      <c r="W20" s="142"/>
      <c r="X20" s="142"/>
      <c r="Y20" s="142"/>
      <c r="Z20" s="142"/>
      <c r="AA20" s="142"/>
      <c r="AB20" s="142"/>
      <c r="AC20" s="142"/>
      <c r="AD20" s="142"/>
      <c r="AE20" s="142"/>
    </row>
    <row r="21" ht="14.25" customHeight="1">
      <c r="A21" s="142"/>
      <c r="B21" s="142"/>
      <c r="C21" s="162" t="s">
        <v>616</v>
      </c>
      <c r="D21" s="163">
        <f t="array" ref="D21">IFERROR(INDEX(Calculations!$C$5:$Q$57, MATCH('Summary (Transfer to Qualtr'!$C21,Calculations!$D$5:$D$57,0),D$4),"")</f>
        <v>0</v>
      </c>
      <c r="E21" s="164"/>
      <c r="F21" s="165">
        <f t="array" ref="F21">IFERROR(INDEX(Calculations!$C$5:$Q$57, MATCH('Summary (Transfer to Qualtr'!$C21,Calculations!$D$5:$D$57,0),F$4),"")</f>
        <v>0</v>
      </c>
      <c r="G21" s="165">
        <f t="array" ref="G21">IFERROR(INDEX(Calculations!$C$5:$Q$57, MATCH('Summary (Transfer to Qualtr'!$C21,Calculations!$D$5:$D$57,0),G$4),"")</f>
        <v>0</v>
      </c>
      <c r="H21" s="165">
        <f t="array" ref="H21">IFERROR(INDEX(Calculations!$C$5:$Q$57, MATCH('Summary (Transfer to Qualtr'!$C21,Calculations!$D$5:$D$57,0),H$4),"")</f>
        <v>0</v>
      </c>
      <c r="I21" s="165">
        <f t="array" ref="I21">IFERROR(INDEX(Calculations!$C$5:$Q$57, MATCH('Summary (Transfer to Qualtr'!$C21,Calculations!$D$5:$D$57,0),I$4),"")</f>
        <v>0</v>
      </c>
      <c r="J21" s="165">
        <f t="array" ref="J21">IFERROR(INDEX(Calculations!$C$5:$Q$57, MATCH('Summary (Transfer to Qualtr'!$C21,Calculations!$D$5:$D$57,0),J$4),"")</f>
        <v>0</v>
      </c>
      <c r="K21" s="165">
        <f t="array" ref="K21">IFERROR(INDEX(Calculations!$C$5:$Q$57, MATCH('Summary (Transfer to Qualtr'!$C21,Calculations!$D$5:$D$57,0),K$4),"")</f>
        <v>0</v>
      </c>
      <c r="L21" s="142"/>
      <c r="M21" s="142"/>
      <c r="N21" s="142"/>
      <c r="O21" s="142"/>
      <c r="P21" s="142"/>
      <c r="Q21" s="142"/>
      <c r="R21" s="142"/>
      <c r="S21" s="142"/>
      <c r="T21" s="142"/>
      <c r="U21" s="142"/>
      <c r="V21" s="142"/>
      <c r="W21" s="142"/>
      <c r="X21" s="142"/>
      <c r="Y21" s="142"/>
      <c r="Z21" s="142"/>
      <c r="AA21" s="142"/>
      <c r="AB21" s="142"/>
      <c r="AC21" s="142"/>
      <c r="AD21" s="142"/>
      <c r="AE21" s="142"/>
    </row>
    <row r="22" ht="14.25" customHeight="1">
      <c r="A22" s="142"/>
      <c r="B22" s="142"/>
      <c r="C22" s="162" t="s">
        <v>617</v>
      </c>
      <c r="D22" s="163">
        <f t="array" ref="D22">IFERROR(INDEX(Calculations!$C$5:$Q$57, MATCH('Summary (Transfer to Qualtr'!$C22,Calculations!$D$5:$D$57,0),D$4),"")</f>
        <v>0</v>
      </c>
      <c r="E22" s="164"/>
      <c r="F22" s="165">
        <f t="array" ref="F22">IFERROR(INDEX(Calculations!$C$5:$Q$57, MATCH('Summary (Transfer to Qualtr'!$C22,Calculations!$D$5:$D$57,0),F$4),"")</f>
        <v>0</v>
      </c>
      <c r="G22" s="165">
        <f t="array" ref="G22">IFERROR(INDEX(Calculations!$C$5:$Q$57, MATCH('Summary (Transfer to Qualtr'!$C22,Calculations!$D$5:$D$57,0),G$4),"")</f>
        <v>0</v>
      </c>
      <c r="H22" s="165">
        <f t="array" ref="H22">IFERROR(INDEX(Calculations!$C$5:$Q$57, MATCH('Summary (Transfer to Qualtr'!$C22,Calculations!$D$5:$D$57,0),H$4),"")</f>
        <v>0</v>
      </c>
      <c r="I22" s="165">
        <f t="array" ref="I22">IFERROR(INDEX(Calculations!$C$5:$Q$57, MATCH('Summary (Transfer to Qualtr'!$C22,Calculations!$D$5:$D$57,0),I$4),"")</f>
        <v>0</v>
      </c>
      <c r="J22" s="165">
        <f t="array" ref="J22">IFERROR(INDEX(Calculations!$C$5:$Q$57, MATCH('Summary (Transfer to Qualtr'!$C22,Calculations!$D$5:$D$57,0),J$4),"")</f>
        <v>0</v>
      </c>
      <c r="K22" s="165">
        <f t="array" ref="K22">IFERROR(INDEX(Calculations!$C$5:$Q$57, MATCH('Summary (Transfer to Qualtr'!$C22,Calculations!$D$5:$D$57,0),K$4),"")</f>
        <v>0</v>
      </c>
      <c r="L22" s="142"/>
      <c r="M22" s="142"/>
      <c r="N22" s="142"/>
      <c r="O22" s="142"/>
      <c r="P22" s="142"/>
      <c r="Q22" s="142"/>
      <c r="R22" s="142"/>
      <c r="S22" s="142"/>
      <c r="T22" s="142"/>
      <c r="U22" s="142"/>
      <c r="V22" s="142"/>
      <c r="W22" s="142"/>
      <c r="X22" s="142"/>
      <c r="Y22" s="142"/>
      <c r="Z22" s="142"/>
      <c r="AA22" s="142"/>
      <c r="AB22" s="142"/>
      <c r="AC22" s="142"/>
      <c r="AD22" s="142"/>
      <c r="AE22" s="142"/>
    </row>
    <row r="23" ht="14.25" customHeight="1">
      <c r="A23" s="142"/>
      <c r="B23" s="142"/>
      <c r="C23" s="166" t="s">
        <v>618</v>
      </c>
      <c r="D23" s="167" t="str">
        <f t="array" ref="D23">IFERROR(INDEX(Calculations!$C$5:$Q$57, MATCH('Summary (Transfer to Qualtr'!$C23,Calculations!$D$5:$D$57,0),D$4),"")</f>
        <v/>
      </c>
      <c r="E23" s="168"/>
      <c r="F23" s="169" t="str">
        <f t="array" ref="F23">IFERROR(INDEX(Calculations!$C$5:$Q$57, MATCH('Summary (Transfer to Qualtr'!$C23,Calculations!$D$5:$D$57,0),F$4),"")</f>
        <v/>
      </c>
      <c r="G23" s="169" t="str">
        <f t="array" ref="G23">IFERROR(INDEX(Calculations!$C$5:$Q$57, MATCH('Summary (Transfer to Qualtr'!$C23,Calculations!$D$5:$D$57,0),G$4),"")</f>
        <v/>
      </c>
      <c r="H23" s="169" t="str">
        <f t="array" ref="H23">IFERROR(INDEX(Calculations!$C$5:$Q$57, MATCH('Summary (Transfer to Qualtr'!$C23,Calculations!$D$5:$D$57,0),H$4),"")</f>
        <v/>
      </c>
      <c r="I23" s="169" t="str">
        <f t="array" ref="I23">IFERROR(INDEX(Calculations!$C$5:$Q$57, MATCH('Summary (Transfer to Qualtr'!$C23,Calculations!$D$5:$D$57,0),I$4),"")</f>
        <v/>
      </c>
      <c r="J23" s="169" t="str">
        <f t="array" ref="J23">IFERROR(INDEX(Calculations!$C$5:$Q$57, MATCH('Summary (Transfer to Qualtr'!$C23,Calculations!$D$5:$D$57,0),J$4),"")</f>
        <v/>
      </c>
      <c r="K23" s="169" t="str">
        <f t="array" ref="K23">IFERROR(INDEX(Calculations!$C$5:$Q$57, MATCH('Summary (Transfer to Qualtr'!$C23,Calculations!$D$5:$D$57,0),K$4),"")</f>
        <v/>
      </c>
      <c r="L23" s="142"/>
      <c r="M23" s="142"/>
      <c r="N23" s="142"/>
      <c r="O23" s="142"/>
      <c r="P23" s="142"/>
      <c r="Q23" s="142"/>
      <c r="R23" s="142"/>
      <c r="S23" s="142"/>
      <c r="T23" s="142"/>
      <c r="U23" s="142"/>
      <c r="V23" s="142"/>
      <c r="W23" s="142"/>
      <c r="X23" s="142"/>
      <c r="Y23" s="142"/>
      <c r="Z23" s="142"/>
      <c r="AA23" s="142"/>
      <c r="AB23" s="142"/>
      <c r="AC23" s="142"/>
      <c r="AD23" s="142"/>
      <c r="AE23" s="142"/>
    </row>
    <row r="24" ht="14.25" customHeight="1">
      <c r="A24" s="142"/>
      <c r="B24" s="142"/>
      <c r="C24" s="170" t="s">
        <v>619</v>
      </c>
      <c r="D24" s="163">
        <f t="array" ref="D24">IFERROR(INDEX(Calculations!$C$5:$Q$57, MATCH('Summary (Transfer to Qualtr'!$C24,Calculations!$D$5:$D$57,0),D$4),"")</f>
        <v>0</v>
      </c>
      <c r="E24" s="164"/>
      <c r="F24" s="165">
        <f t="array" ref="F24">IFERROR(INDEX(Calculations!$C$5:$Q$57, MATCH('Summary (Transfer to Qualtr'!$C24,Calculations!$D$5:$D$57,0),F$4),"")</f>
        <v>0</v>
      </c>
      <c r="G24" s="165">
        <f t="array" ref="G24">IFERROR(INDEX(Calculations!$C$5:$Q$57, MATCH('Summary (Transfer to Qualtr'!$C24,Calculations!$D$5:$D$57,0),G$4),"")</f>
        <v>0</v>
      </c>
      <c r="H24" s="165">
        <f t="array" ref="H24">IFERROR(INDEX(Calculations!$C$5:$Q$57, MATCH('Summary (Transfer to Qualtr'!$C24,Calculations!$D$5:$D$57,0),H$4),"")</f>
        <v>0</v>
      </c>
      <c r="I24" s="165">
        <f t="array" ref="I24">IFERROR(INDEX(Calculations!$C$5:$Q$57, MATCH('Summary (Transfer to Qualtr'!$C24,Calculations!$D$5:$D$57,0),I$4),"")</f>
        <v>0</v>
      </c>
      <c r="J24" s="165">
        <f t="array" ref="J24">IFERROR(INDEX(Calculations!$C$5:$Q$57, MATCH('Summary (Transfer to Qualtr'!$C24,Calculations!$D$5:$D$57,0),J$4),"")</f>
        <v>0</v>
      </c>
      <c r="K24" s="165">
        <f t="array" ref="K24">IFERROR(INDEX(Calculations!$C$5:$Q$57, MATCH('Summary (Transfer to Qualtr'!$C24,Calculations!$D$5:$D$57,0),K$4),"")</f>
        <v>0</v>
      </c>
      <c r="L24" s="142"/>
      <c r="M24" s="142"/>
      <c r="N24" s="142"/>
      <c r="O24" s="142"/>
      <c r="P24" s="142"/>
      <c r="Q24" s="142"/>
      <c r="R24" s="142"/>
      <c r="S24" s="142"/>
      <c r="T24" s="142"/>
      <c r="U24" s="142"/>
      <c r="V24" s="142"/>
      <c r="W24" s="142"/>
      <c r="X24" s="142"/>
      <c r="Y24" s="142"/>
      <c r="Z24" s="142"/>
      <c r="AA24" s="142"/>
      <c r="AB24" s="142"/>
      <c r="AC24" s="142"/>
      <c r="AD24" s="142"/>
      <c r="AE24" s="142"/>
    </row>
    <row r="25" ht="14.25" customHeight="1">
      <c r="A25" s="142"/>
      <c r="B25" s="142"/>
      <c r="C25" s="162" t="s">
        <v>620</v>
      </c>
      <c r="D25" s="163">
        <f t="array" ref="D25">IFERROR(INDEX(Calculations!$C$5:$Q$57, MATCH('Summary (Transfer to Qualtr'!$C25,Calculations!$D$5:$D$57,0),D$4),"")</f>
        <v>0</v>
      </c>
      <c r="E25" s="164"/>
      <c r="F25" s="165">
        <f t="array" ref="F25">IFERROR(INDEX(Calculations!$C$5:$Q$57, MATCH('Summary (Transfer to Qualtr'!$C25,Calculations!$D$5:$D$57,0),F$4),"")</f>
        <v>0</v>
      </c>
      <c r="G25" s="165">
        <f t="array" ref="G25">IFERROR(INDEX(Calculations!$C$5:$Q$57, MATCH('Summary (Transfer to Qualtr'!$C25,Calculations!$D$5:$D$57,0),G$4),"")</f>
        <v>0</v>
      </c>
      <c r="H25" s="165">
        <f t="array" ref="H25">IFERROR(INDEX(Calculations!$C$5:$Q$57, MATCH('Summary (Transfer to Qualtr'!$C25,Calculations!$D$5:$D$57,0),H$4),"")</f>
        <v>0</v>
      </c>
      <c r="I25" s="165">
        <f t="array" ref="I25">IFERROR(INDEX(Calculations!$C$5:$Q$57, MATCH('Summary (Transfer to Qualtr'!$C25,Calculations!$D$5:$D$57,0),I$4),"")</f>
        <v>0</v>
      </c>
      <c r="J25" s="165">
        <f t="array" ref="J25">IFERROR(INDEX(Calculations!$C$5:$Q$57, MATCH('Summary (Transfer to Qualtr'!$C25,Calculations!$D$5:$D$57,0),J$4),"")</f>
        <v>0</v>
      </c>
      <c r="K25" s="165">
        <f t="array" ref="K25">IFERROR(INDEX(Calculations!$C$5:$Q$57, MATCH('Summary (Transfer to Qualtr'!$C25,Calculations!$D$5:$D$57,0),K$4),"")</f>
        <v>0</v>
      </c>
      <c r="L25" s="142"/>
      <c r="M25" s="142"/>
      <c r="N25" s="142"/>
      <c r="O25" s="142"/>
      <c r="P25" s="142"/>
      <c r="Q25" s="142"/>
      <c r="R25" s="142"/>
      <c r="S25" s="142"/>
      <c r="T25" s="142"/>
      <c r="U25" s="142"/>
      <c r="V25" s="142"/>
      <c r="W25" s="142"/>
      <c r="X25" s="142"/>
      <c r="Y25" s="142"/>
      <c r="Z25" s="142"/>
      <c r="AA25" s="142"/>
      <c r="AB25" s="142"/>
      <c r="AC25" s="142"/>
      <c r="AD25" s="142"/>
      <c r="AE25" s="142"/>
    </row>
    <row r="26" ht="14.25" customHeight="1">
      <c r="A26" s="142"/>
      <c r="B26" s="142"/>
      <c r="C26" s="166" t="s">
        <v>621</v>
      </c>
      <c r="D26" s="167" t="str">
        <f t="array" ref="D26">IFERROR(INDEX(Calculations!$C$5:$Q$57, MATCH('Summary (Transfer to Qualtr'!$C26,Calculations!$D$5:$D$57,0),D$4),"")</f>
        <v/>
      </c>
      <c r="E26" s="168"/>
      <c r="F26" s="169" t="str">
        <f t="array" ref="F26">IFERROR(INDEX(Calculations!$C$5:$Q$57, MATCH('Summary (Transfer to Qualtr'!$C26,Calculations!$D$5:$D$57,0),F$4),"")</f>
        <v/>
      </c>
      <c r="G26" s="169" t="str">
        <f t="array" ref="G26">IFERROR(INDEX(Calculations!$C$5:$Q$57, MATCH('Summary (Transfer to Qualtr'!$C26,Calculations!$D$5:$D$57,0),G$4),"")</f>
        <v/>
      </c>
      <c r="H26" s="169" t="str">
        <f t="array" ref="H26">IFERROR(INDEX(Calculations!$C$5:$Q$57, MATCH('Summary (Transfer to Qualtr'!$C26,Calculations!$D$5:$D$57,0),H$4),"")</f>
        <v/>
      </c>
      <c r="I26" s="169" t="str">
        <f t="array" ref="I26">IFERROR(INDEX(Calculations!$C$5:$Q$57, MATCH('Summary (Transfer to Qualtr'!$C26,Calculations!$D$5:$D$57,0),I$4),"")</f>
        <v/>
      </c>
      <c r="J26" s="169" t="str">
        <f t="array" ref="J26">IFERROR(INDEX(Calculations!$C$5:$Q$57, MATCH('Summary (Transfer to Qualtr'!$C26,Calculations!$D$5:$D$57,0),J$4),"")</f>
        <v/>
      </c>
      <c r="K26" s="169" t="str">
        <f t="array" ref="K26">IFERROR(INDEX(Calculations!$C$5:$Q$57, MATCH('Summary (Transfer to Qualtr'!$C26,Calculations!$D$5:$D$57,0),K$4),"")</f>
        <v/>
      </c>
      <c r="L26" s="142"/>
      <c r="M26" s="142"/>
      <c r="N26" s="142"/>
      <c r="O26" s="142"/>
      <c r="P26" s="142"/>
      <c r="Q26" s="142"/>
      <c r="R26" s="142"/>
      <c r="S26" s="142"/>
      <c r="T26" s="142"/>
      <c r="U26" s="142"/>
      <c r="V26" s="142"/>
      <c r="W26" s="142"/>
      <c r="X26" s="142"/>
      <c r="Y26" s="142"/>
      <c r="Z26" s="142"/>
      <c r="AA26" s="142"/>
      <c r="AB26" s="142"/>
      <c r="AC26" s="142"/>
      <c r="AD26" s="142"/>
      <c r="AE26" s="142"/>
    </row>
    <row r="27" ht="14.25" customHeight="1">
      <c r="A27" s="142"/>
      <c r="B27" s="142"/>
      <c r="C27" s="162" t="s">
        <v>622</v>
      </c>
      <c r="D27" s="163">
        <f t="array" ref="D27">IFERROR(INDEX(Calculations!$C$5:$Q$57, MATCH('Summary (Transfer to Qualtr'!$C27,Calculations!$D$5:$D$57,0),D$4),"")</f>
        <v>0</v>
      </c>
      <c r="E27" s="164"/>
      <c r="F27" s="165">
        <f t="array" ref="F27">IFERROR(INDEX(Calculations!$C$5:$Q$57, MATCH('Summary (Transfer to Qualtr'!$C27,Calculations!$D$5:$D$57,0),F$4),"")</f>
        <v>0</v>
      </c>
      <c r="G27" s="165">
        <f t="array" ref="G27">IFERROR(INDEX(Calculations!$C$5:$Q$57, MATCH('Summary (Transfer to Qualtr'!$C27,Calculations!$D$5:$D$57,0),G$4),"")</f>
        <v>0</v>
      </c>
      <c r="H27" s="165">
        <f t="array" ref="H27">IFERROR(INDEX(Calculations!$C$5:$Q$57, MATCH('Summary (Transfer to Qualtr'!$C27,Calculations!$D$5:$D$57,0),H$4),"")</f>
        <v>0</v>
      </c>
      <c r="I27" s="165">
        <f t="array" ref="I27">IFERROR(INDEX(Calculations!$C$5:$Q$57, MATCH('Summary (Transfer to Qualtr'!$C27,Calculations!$D$5:$D$57,0),I$4),"")</f>
        <v>0</v>
      </c>
      <c r="J27" s="165">
        <f t="array" ref="J27">IFERROR(INDEX(Calculations!$C$5:$Q$57, MATCH('Summary (Transfer to Qualtr'!$C27,Calculations!$D$5:$D$57,0),J$4),"")</f>
        <v>0</v>
      </c>
      <c r="K27" s="165">
        <f t="array" ref="K27">IFERROR(INDEX(Calculations!$C$5:$Q$57, MATCH('Summary (Transfer to Qualtr'!$C27,Calculations!$D$5:$D$57,0),K$4),"")</f>
        <v>0</v>
      </c>
      <c r="L27" s="142"/>
      <c r="M27" s="142"/>
      <c r="N27" s="142"/>
      <c r="O27" s="142"/>
      <c r="P27" s="142"/>
      <c r="Q27" s="142"/>
      <c r="R27" s="142"/>
      <c r="S27" s="142"/>
      <c r="T27" s="142"/>
      <c r="U27" s="142"/>
      <c r="V27" s="142"/>
      <c r="W27" s="142"/>
      <c r="X27" s="142"/>
      <c r="Y27" s="142"/>
      <c r="Z27" s="142"/>
      <c r="AA27" s="142"/>
      <c r="AB27" s="142"/>
      <c r="AC27" s="142"/>
      <c r="AD27" s="142"/>
      <c r="AE27" s="142"/>
    </row>
    <row r="28" ht="14.25" customHeight="1">
      <c r="A28" s="142"/>
      <c r="B28" s="142"/>
      <c r="C28" s="162" t="s">
        <v>623</v>
      </c>
      <c r="D28" s="163">
        <f t="array" ref="D28">IFERROR(INDEX(Calculations!$C$5:$Q$57, MATCH('Summary (Transfer to Qualtr'!$C28,Calculations!$D$5:$D$57,0),D$4),"")</f>
        <v>0</v>
      </c>
      <c r="E28" s="164"/>
      <c r="F28" s="165">
        <f t="array" ref="F28">IFERROR(INDEX(Calculations!$C$5:$Q$57, MATCH('Summary (Transfer to Qualtr'!$C28,Calculations!$D$5:$D$57,0),F$4),"")</f>
        <v>0</v>
      </c>
      <c r="G28" s="165">
        <f t="array" ref="G28">IFERROR(INDEX(Calculations!$C$5:$Q$57, MATCH('Summary (Transfer to Qualtr'!$C28,Calculations!$D$5:$D$57,0),G$4),"")</f>
        <v>0</v>
      </c>
      <c r="H28" s="165">
        <f t="array" ref="H28">IFERROR(INDEX(Calculations!$C$5:$Q$57, MATCH('Summary (Transfer to Qualtr'!$C28,Calculations!$D$5:$D$57,0),H$4),"")</f>
        <v>0</v>
      </c>
      <c r="I28" s="165">
        <f t="array" ref="I28">IFERROR(INDEX(Calculations!$C$5:$Q$57, MATCH('Summary (Transfer to Qualtr'!$C28,Calculations!$D$5:$D$57,0),I$4),"")</f>
        <v>0</v>
      </c>
      <c r="J28" s="165">
        <f t="array" ref="J28">IFERROR(INDEX(Calculations!$C$5:$Q$57, MATCH('Summary (Transfer to Qualtr'!$C28,Calculations!$D$5:$D$57,0),J$4),"")</f>
        <v>0</v>
      </c>
      <c r="K28" s="165">
        <f t="array" ref="K28">IFERROR(INDEX(Calculations!$C$5:$Q$57, MATCH('Summary (Transfer to Qualtr'!$C28,Calculations!$D$5:$D$57,0),K$4),"")</f>
        <v>0</v>
      </c>
      <c r="L28" s="142"/>
      <c r="M28" s="142"/>
      <c r="N28" s="142"/>
      <c r="O28" s="142"/>
      <c r="P28" s="142"/>
      <c r="Q28" s="142"/>
      <c r="R28" s="142"/>
      <c r="S28" s="142"/>
      <c r="T28" s="142"/>
      <c r="U28" s="142"/>
      <c r="V28" s="142"/>
      <c r="W28" s="142"/>
      <c r="X28" s="142"/>
      <c r="Y28" s="142"/>
      <c r="Z28" s="142"/>
      <c r="AA28" s="142"/>
      <c r="AB28" s="142"/>
      <c r="AC28" s="142"/>
      <c r="AD28" s="142"/>
      <c r="AE28" s="142"/>
    </row>
    <row r="29" ht="14.25" customHeight="1">
      <c r="A29" s="142"/>
      <c r="B29" s="142"/>
      <c r="C29" s="162" t="s">
        <v>624</v>
      </c>
      <c r="D29" s="163">
        <f t="array" ref="D29">IFERROR(INDEX(Calculations!$C$5:$Q$57, MATCH('Summary (Transfer to Qualtr'!$C29,Calculations!$D$5:$D$57,0),D$4),"")</f>
        <v>0</v>
      </c>
      <c r="E29" s="164"/>
      <c r="F29" s="165">
        <f t="array" ref="F29">IFERROR(INDEX(Calculations!$C$5:$Q$57, MATCH('Summary (Transfer to Qualtr'!$C29,Calculations!$D$5:$D$57,0),F$4),"")</f>
        <v>0</v>
      </c>
      <c r="G29" s="165">
        <f t="array" ref="G29">IFERROR(INDEX(Calculations!$C$5:$Q$57, MATCH('Summary (Transfer to Qualtr'!$C29,Calculations!$D$5:$D$57,0),G$4),"")</f>
        <v>0</v>
      </c>
      <c r="H29" s="165">
        <f t="array" ref="H29">IFERROR(INDEX(Calculations!$C$5:$Q$57, MATCH('Summary (Transfer to Qualtr'!$C29,Calculations!$D$5:$D$57,0),H$4),"")</f>
        <v>0</v>
      </c>
      <c r="I29" s="165">
        <f t="array" ref="I29">IFERROR(INDEX(Calculations!$C$5:$Q$57, MATCH('Summary (Transfer to Qualtr'!$C29,Calculations!$D$5:$D$57,0),I$4),"")</f>
        <v>0</v>
      </c>
      <c r="J29" s="165">
        <f t="array" ref="J29">IFERROR(INDEX(Calculations!$C$5:$Q$57, MATCH('Summary (Transfer to Qualtr'!$C29,Calculations!$D$5:$D$57,0),J$4),"")</f>
        <v>0</v>
      </c>
      <c r="K29" s="165">
        <f t="array" ref="K29">IFERROR(INDEX(Calculations!$C$5:$Q$57, MATCH('Summary (Transfer to Qualtr'!$C29,Calculations!$D$5:$D$57,0),K$4),"")</f>
        <v>0</v>
      </c>
      <c r="L29" s="142"/>
      <c r="M29" s="142"/>
      <c r="N29" s="142"/>
      <c r="O29" s="142"/>
      <c r="P29" s="142"/>
      <c r="Q29" s="142"/>
      <c r="R29" s="142"/>
      <c r="S29" s="142"/>
      <c r="T29" s="142"/>
      <c r="U29" s="142"/>
      <c r="V29" s="142"/>
      <c r="W29" s="142"/>
      <c r="X29" s="142"/>
      <c r="Y29" s="142"/>
      <c r="Z29" s="142"/>
      <c r="AA29" s="142"/>
      <c r="AB29" s="142"/>
      <c r="AC29" s="142"/>
      <c r="AD29" s="142"/>
      <c r="AE29" s="142"/>
    </row>
    <row r="30" ht="14.25" customHeight="1">
      <c r="A30" s="142"/>
      <c r="B30" s="142"/>
      <c r="C30" s="162" t="s">
        <v>625</v>
      </c>
      <c r="D30" s="163">
        <f t="array" ref="D30">IFERROR(INDEX(Calculations!$C$5:$Q$57, MATCH('Summary (Transfer to Qualtr'!$C30,Calculations!$D$5:$D$57,0),D$4),"")</f>
        <v>0</v>
      </c>
      <c r="E30" s="164"/>
      <c r="F30" s="165">
        <f t="array" ref="F30">IFERROR(INDEX(Calculations!$C$5:$Q$57, MATCH('Summary (Transfer to Qualtr'!$C30,Calculations!$D$5:$D$57,0),F$4),"")</f>
        <v>0</v>
      </c>
      <c r="G30" s="165">
        <f t="array" ref="G30">IFERROR(INDEX(Calculations!$C$5:$Q$57, MATCH('Summary (Transfer to Qualtr'!$C30,Calculations!$D$5:$D$57,0),G$4),"")</f>
        <v>0</v>
      </c>
      <c r="H30" s="165">
        <f t="array" ref="H30">IFERROR(INDEX(Calculations!$C$5:$Q$57, MATCH('Summary (Transfer to Qualtr'!$C30,Calculations!$D$5:$D$57,0),H$4),"")</f>
        <v>0</v>
      </c>
      <c r="I30" s="165">
        <f t="array" ref="I30">IFERROR(INDEX(Calculations!$C$5:$Q$57, MATCH('Summary (Transfer to Qualtr'!$C30,Calculations!$D$5:$D$57,0),I$4),"")</f>
        <v>0</v>
      </c>
      <c r="J30" s="165">
        <f t="array" ref="J30">IFERROR(INDEX(Calculations!$C$5:$Q$57, MATCH('Summary (Transfer to Qualtr'!$C30,Calculations!$D$5:$D$57,0),J$4),"")</f>
        <v>0</v>
      </c>
      <c r="K30" s="165">
        <f t="array" ref="K30">IFERROR(INDEX(Calculations!$C$5:$Q$57, MATCH('Summary (Transfer to Qualtr'!$C30,Calculations!$D$5:$D$57,0),K$4),"")</f>
        <v>0</v>
      </c>
      <c r="L30" s="142"/>
      <c r="M30" s="142"/>
      <c r="N30" s="142"/>
      <c r="O30" s="142"/>
      <c r="P30" s="142"/>
      <c r="Q30" s="142"/>
      <c r="R30" s="142"/>
      <c r="S30" s="142"/>
      <c r="T30" s="142"/>
      <c r="U30" s="142"/>
      <c r="V30" s="142"/>
      <c r="W30" s="142"/>
      <c r="X30" s="142"/>
      <c r="Y30" s="142"/>
      <c r="Z30" s="142"/>
      <c r="AA30" s="142"/>
      <c r="AB30" s="142"/>
      <c r="AC30" s="142"/>
      <c r="AD30" s="142"/>
      <c r="AE30" s="142"/>
    </row>
    <row r="31" ht="14.25" customHeight="1">
      <c r="A31" s="142"/>
      <c r="B31" s="142"/>
      <c r="C31" s="162" t="s">
        <v>626</v>
      </c>
      <c r="D31" s="163">
        <f t="array" ref="D31">IFERROR(INDEX(Calculations!$C$5:$Q$57, MATCH('Summary (Transfer to Qualtr'!$C31,Calculations!$D$5:$D$57,0),D$4),"")</f>
        <v>0</v>
      </c>
      <c r="E31" s="164"/>
      <c r="F31" s="165">
        <f t="array" ref="F31">IFERROR(INDEX(Calculations!$C$5:$Q$57, MATCH('Summary (Transfer to Qualtr'!$C31,Calculations!$D$5:$D$57,0),F$4),"")</f>
        <v>0</v>
      </c>
      <c r="G31" s="165">
        <f t="array" ref="G31">IFERROR(INDEX(Calculations!$C$5:$Q$57, MATCH('Summary (Transfer to Qualtr'!$C31,Calculations!$D$5:$D$57,0),G$4),"")</f>
        <v>0</v>
      </c>
      <c r="H31" s="165">
        <f t="array" ref="H31">IFERROR(INDEX(Calculations!$C$5:$Q$57, MATCH('Summary (Transfer to Qualtr'!$C31,Calculations!$D$5:$D$57,0),H$4),"")</f>
        <v>0</v>
      </c>
      <c r="I31" s="165">
        <f t="array" ref="I31">IFERROR(INDEX(Calculations!$C$5:$Q$57, MATCH('Summary (Transfer to Qualtr'!$C31,Calculations!$D$5:$D$57,0),I$4),"")</f>
        <v>0</v>
      </c>
      <c r="J31" s="165">
        <f t="array" ref="J31">IFERROR(INDEX(Calculations!$C$5:$Q$57, MATCH('Summary (Transfer to Qualtr'!$C31,Calculations!$D$5:$D$57,0),J$4),"")</f>
        <v>0</v>
      </c>
      <c r="K31" s="165">
        <f t="array" ref="K31">IFERROR(INDEX(Calculations!$C$5:$Q$57, MATCH('Summary (Transfer to Qualtr'!$C31,Calculations!$D$5:$D$57,0),K$4),"")</f>
        <v>0</v>
      </c>
      <c r="L31" s="142"/>
      <c r="M31" s="142"/>
      <c r="N31" s="142"/>
      <c r="O31" s="142"/>
      <c r="P31" s="142"/>
      <c r="Q31" s="142"/>
      <c r="R31" s="142"/>
      <c r="S31" s="142"/>
      <c r="T31" s="142"/>
      <c r="U31" s="142"/>
      <c r="V31" s="142"/>
      <c r="W31" s="142"/>
      <c r="X31" s="142"/>
      <c r="Y31" s="142"/>
      <c r="Z31" s="142"/>
      <c r="AA31" s="142"/>
      <c r="AB31" s="142"/>
      <c r="AC31" s="142"/>
      <c r="AD31" s="142"/>
      <c r="AE31" s="142"/>
    </row>
    <row r="32" ht="14.25" customHeight="1">
      <c r="A32" s="142"/>
      <c r="B32" s="142"/>
      <c r="C32" s="162" t="s">
        <v>627</v>
      </c>
      <c r="D32" s="163">
        <f t="array" ref="D32">IFERROR(INDEX(Calculations!$C$5:$Q$57, MATCH('Summary (Transfer to Qualtr'!$C32,Calculations!$D$5:$D$57,0),D$4),"")</f>
        <v>0</v>
      </c>
      <c r="E32" s="164"/>
      <c r="F32" s="165">
        <f t="array" ref="F32">IFERROR(INDEX(Calculations!$C$5:$Q$57, MATCH('Summary (Transfer to Qualtr'!$C32,Calculations!$D$5:$D$57,0),F$4),"")</f>
        <v>0</v>
      </c>
      <c r="G32" s="165">
        <f t="array" ref="G32">IFERROR(INDEX(Calculations!$C$5:$Q$57, MATCH('Summary (Transfer to Qualtr'!$C32,Calculations!$D$5:$D$57,0),G$4),"")</f>
        <v>0</v>
      </c>
      <c r="H32" s="165">
        <f t="array" ref="H32">IFERROR(INDEX(Calculations!$C$5:$Q$57, MATCH('Summary (Transfer to Qualtr'!$C32,Calculations!$D$5:$D$57,0),H$4),"")</f>
        <v>0</v>
      </c>
      <c r="I32" s="165">
        <f t="array" ref="I32">IFERROR(INDEX(Calculations!$C$5:$Q$57, MATCH('Summary (Transfer to Qualtr'!$C32,Calculations!$D$5:$D$57,0),I$4),"")</f>
        <v>0</v>
      </c>
      <c r="J32" s="165">
        <f t="array" ref="J32">IFERROR(INDEX(Calculations!$C$5:$Q$57, MATCH('Summary (Transfer to Qualtr'!$C32,Calculations!$D$5:$D$57,0),J$4),"")</f>
        <v>0</v>
      </c>
      <c r="K32" s="165">
        <f t="array" ref="K32">IFERROR(INDEX(Calculations!$C$5:$Q$57, MATCH('Summary (Transfer to Qualtr'!$C32,Calculations!$D$5:$D$57,0),K$4),"")</f>
        <v>0</v>
      </c>
      <c r="L32" s="142"/>
      <c r="M32" s="142"/>
      <c r="N32" s="142"/>
      <c r="O32" s="142"/>
      <c r="P32" s="142"/>
      <c r="Q32" s="142"/>
      <c r="R32" s="142"/>
      <c r="S32" s="142"/>
      <c r="T32" s="142"/>
      <c r="U32" s="142"/>
      <c r="V32" s="142"/>
      <c r="W32" s="142"/>
      <c r="X32" s="142"/>
      <c r="Y32" s="142"/>
      <c r="Z32" s="142"/>
      <c r="AA32" s="142"/>
      <c r="AB32" s="142"/>
      <c r="AC32" s="142"/>
      <c r="AD32" s="142"/>
      <c r="AE32" s="142"/>
    </row>
    <row r="33" ht="14.25" customHeight="1">
      <c r="A33" s="142"/>
      <c r="B33" s="142"/>
      <c r="C33" s="166" t="s">
        <v>628</v>
      </c>
      <c r="D33" s="167" t="str">
        <f t="array" ref="D33">IFERROR(INDEX(Calculations!$C$5:$Q$57, MATCH('Summary (Transfer to Qualtr'!$C33,Calculations!$D$5:$D$57,0),D$4),"")</f>
        <v/>
      </c>
      <c r="E33" s="168"/>
      <c r="F33" s="169" t="str">
        <f t="array" ref="F33">IFERROR(INDEX(Calculations!$C$5:$Q$57, MATCH('Summary (Transfer to Qualtr'!$C33,Calculations!$D$5:$D$57,0),F$4),"")</f>
        <v/>
      </c>
      <c r="G33" s="169" t="str">
        <f t="array" ref="G33">IFERROR(INDEX(Calculations!$C$5:$Q$57, MATCH('Summary (Transfer to Qualtr'!$C33,Calculations!$D$5:$D$57,0),G$4),"")</f>
        <v/>
      </c>
      <c r="H33" s="169" t="str">
        <f t="array" ref="H33">IFERROR(INDEX(Calculations!$C$5:$Q$57, MATCH('Summary (Transfer to Qualtr'!$C33,Calculations!$D$5:$D$57,0),H$4),"")</f>
        <v/>
      </c>
      <c r="I33" s="169" t="str">
        <f t="array" ref="I33">IFERROR(INDEX(Calculations!$C$5:$Q$57, MATCH('Summary (Transfer to Qualtr'!$C33,Calculations!$D$5:$D$57,0),I$4),"")</f>
        <v/>
      </c>
      <c r="J33" s="169" t="str">
        <f t="array" ref="J33">IFERROR(INDEX(Calculations!$C$5:$Q$57, MATCH('Summary (Transfer to Qualtr'!$C33,Calculations!$D$5:$D$57,0),J$4),"")</f>
        <v/>
      </c>
      <c r="K33" s="169" t="str">
        <f t="array" ref="K33">IFERROR(INDEX(Calculations!$C$5:$Q$57, MATCH('Summary (Transfer to Qualtr'!$C33,Calculations!$D$5:$D$57,0),K$4),"")</f>
        <v/>
      </c>
      <c r="L33" s="142"/>
      <c r="M33" s="142"/>
      <c r="N33" s="142"/>
      <c r="O33" s="142"/>
      <c r="P33" s="142"/>
      <c r="Q33" s="142"/>
      <c r="R33" s="142"/>
      <c r="S33" s="142"/>
      <c r="T33" s="142"/>
      <c r="U33" s="142"/>
      <c r="V33" s="142"/>
      <c r="W33" s="142"/>
      <c r="X33" s="142"/>
      <c r="Y33" s="142"/>
      <c r="Z33" s="142"/>
      <c r="AA33" s="142"/>
      <c r="AB33" s="142"/>
      <c r="AC33" s="142"/>
      <c r="AD33" s="142"/>
      <c r="AE33" s="142"/>
    </row>
    <row r="34" ht="14.25" customHeight="1">
      <c r="A34" s="142"/>
      <c r="B34" s="142"/>
      <c r="C34" s="170" t="s">
        <v>629</v>
      </c>
      <c r="D34" s="163">
        <f t="array" ref="D34">IFERROR(INDEX(Calculations!$C$5:$Q$57, MATCH('Summary (Transfer to Qualtr'!$C34,Calculations!$D$5:$D$57,0),D$4),"")</f>
        <v>0</v>
      </c>
      <c r="E34" s="164"/>
      <c r="F34" s="165">
        <f t="array" ref="F34">IFERROR(INDEX(Calculations!$C$5:$Q$57, MATCH('Summary (Transfer to Qualtr'!$C34,Calculations!$D$5:$D$57,0),F$4),"")</f>
        <v>0</v>
      </c>
      <c r="G34" s="165">
        <f t="array" ref="G34">IFERROR(INDEX(Calculations!$C$5:$Q$57, MATCH('Summary (Transfer to Qualtr'!$C34,Calculations!$D$5:$D$57,0),G$4),"")</f>
        <v>0</v>
      </c>
      <c r="H34" s="165">
        <f t="array" ref="H34">IFERROR(INDEX(Calculations!$C$5:$Q$57, MATCH('Summary (Transfer to Qualtr'!$C34,Calculations!$D$5:$D$57,0),H$4),"")</f>
        <v>0</v>
      </c>
      <c r="I34" s="165">
        <f t="array" ref="I34">IFERROR(INDEX(Calculations!$C$5:$Q$57, MATCH('Summary (Transfer to Qualtr'!$C34,Calculations!$D$5:$D$57,0),I$4),"")</f>
        <v>0</v>
      </c>
      <c r="J34" s="165">
        <f t="array" ref="J34">IFERROR(INDEX(Calculations!$C$5:$Q$57, MATCH('Summary (Transfer to Qualtr'!$C34,Calculations!$D$5:$D$57,0),J$4),"")</f>
        <v>0</v>
      </c>
      <c r="K34" s="165">
        <f t="array" ref="K34">IFERROR(INDEX(Calculations!$C$5:$Q$57, MATCH('Summary (Transfer to Qualtr'!$C34,Calculations!$D$5:$D$57,0),K$4),"")</f>
        <v>0</v>
      </c>
      <c r="L34" s="142"/>
      <c r="M34" s="142"/>
      <c r="N34" s="142"/>
      <c r="O34" s="142"/>
      <c r="P34" s="142"/>
      <c r="Q34" s="142"/>
      <c r="R34" s="142"/>
      <c r="S34" s="142"/>
      <c r="T34" s="142"/>
      <c r="U34" s="142"/>
      <c r="V34" s="142"/>
      <c r="W34" s="142"/>
      <c r="X34" s="142"/>
      <c r="Y34" s="142"/>
      <c r="Z34" s="142"/>
      <c r="AA34" s="142"/>
      <c r="AB34" s="142"/>
      <c r="AC34" s="142"/>
      <c r="AD34" s="142"/>
      <c r="AE34" s="142"/>
    </row>
    <row r="35" ht="14.25" customHeight="1">
      <c r="A35" s="142"/>
      <c r="B35" s="142"/>
      <c r="C35" s="170" t="s">
        <v>630</v>
      </c>
      <c r="D35" s="163">
        <f t="array" ref="D35">IFERROR(INDEX(Calculations!$C$5:$Q$57, MATCH('Summary (Transfer to Qualtr'!$C35,Calculations!$D$5:$D$57,0),D$4),"")</f>
        <v>0</v>
      </c>
      <c r="E35" s="164"/>
      <c r="F35" s="165">
        <f t="array" ref="F35">IFERROR(INDEX(Calculations!$C$5:$Q$57, MATCH('Summary (Transfer to Qualtr'!$C35,Calculations!$D$5:$D$57,0),F$4),"")</f>
        <v>0</v>
      </c>
      <c r="G35" s="165">
        <f t="array" ref="G35">IFERROR(INDEX(Calculations!$C$5:$Q$57, MATCH('Summary (Transfer to Qualtr'!$C35,Calculations!$D$5:$D$57,0),G$4),"")</f>
        <v>0</v>
      </c>
      <c r="H35" s="165">
        <f t="array" ref="H35">IFERROR(INDEX(Calculations!$C$5:$Q$57, MATCH('Summary (Transfer to Qualtr'!$C35,Calculations!$D$5:$D$57,0),H$4),"")</f>
        <v>0</v>
      </c>
      <c r="I35" s="165">
        <f t="array" ref="I35">IFERROR(INDEX(Calculations!$C$5:$Q$57, MATCH('Summary (Transfer to Qualtr'!$C35,Calculations!$D$5:$D$57,0),I$4),"")</f>
        <v>0</v>
      </c>
      <c r="J35" s="165">
        <f t="array" ref="J35">IFERROR(INDEX(Calculations!$C$5:$Q$57, MATCH('Summary (Transfer to Qualtr'!$C35,Calculations!$D$5:$D$57,0),J$4),"")</f>
        <v>0</v>
      </c>
      <c r="K35" s="165">
        <f t="array" ref="K35">IFERROR(INDEX(Calculations!$C$5:$Q$57, MATCH('Summary (Transfer to Qualtr'!$C35,Calculations!$D$5:$D$57,0),K$4),"")</f>
        <v>0</v>
      </c>
      <c r="L35" s="142"/>
      <c r="M35" s="142"/>
      <c r="N35" s="142"/>
      <c r="O35" s="142"/>
      <c r="P35" s="142"/>
      <c r="Q35" s="142"/>
      <c r="R35" s="142"/>
      <c r="S35" s="142"/>
      <c r="T35" s="142"/>
      <c r="U35" s="142"/>
      <c r="V35" s="142"/>
      <c r="W35" s="142"/>
      <c r="X35" s="142"/>
      <c r="Y35" s="142"/>
      <c r="Z35" s="142"/>
      <c r="AA35" s="142"/>
      <c r="AB35" s="142"/>
      <c r="AC35" s="142"/>
      <c r="AD35" s="142"/>
      <c r="AE35" s="142"/>
    </row>
    <row r="36" ht="14.25" customHeight="1">
      <c r="A36" s="142"/>
      <c r="B36" s="142"/>
      <c r="C36" s="170" t="s">
        <v>631</v>
      </c>
      <c r="D36" s="163">
        <f t="array" ref="D36">IFERROR(INDEX(Calculations!$C$5:$Q$57, MATCH('Summary (Transfer to Qualtr'!$C36,Calculations!$D$5:$D$57,0),D$4),"")</f>
        <v>0</v>
      </c>
      <c r="E36" s="164"/>
      <c r="F36" s="165">
        <f t="array" ref="F36">IFERROR(INDEX(Calculations!$C$5:$Q$57, MATCH('Summary (Transfer to Qualtr'!$C36,Calculations!$D$5:$D$57,0),F$4),"")</f>
        <v>0</v>
      </c>
      <c r="G36" s="165">
        <f t="array" ref="G36">IFERROR(INDEX(Calculations!$C$5:$Q$57, MATCH('Summary (Transfer to Qualtr'!$C36,Calculations!$D$5:$D$57,0),G$4),"")</f>
        <v>0</v>
      </c>
      <c r="H36" s="165">
        <f t="array" ref="H36">IFERROR(INDEX(Calculations!$C$5:$Q$57, MATCH('Summary (Transfer to Qualtr'!$C36,Calculations!$D$5:$D$57,0),H$4),"")</f>
        <v>0</v>
      </c>
      <c r="I36" s="165">
        <f t="array" ref="I36">IFERROR(INDEX(Calculations!$C$5:$Q$57, MATCH('Summary (Transfer to Qualtr'!$C36,Calculations!$D$5:$D$57,0),I$4),"")</f>
        <v>0</v>
      </c>
      <c r="J36" s="165">
        <f t="array" ref="J36">IFERROR(INDEX(Calculations!$C$5:$Q$57, MATCH('Summary (Transfer to Qualtr'!$C36,Calculations!$D$5:$D$57,0),J$4),"")</f>
        <v>0</v>
      </c>
      <c r="K36" s="165">
        <f t="array" ref="K36">IFERROR(INDEX(Calculations!$C$5:$Q$57, MATCH('Summary (Transfer to Qualtr'!$C36,Calculations!$D$5:$D$57,0),K$4),"")</f>
        <v>0</v>
      </c>
      <c r="L36" s="142"/>
      <c r="M36" s="142"/>
      <c r="N36" s="142"/>
      <c r="O36" s="142"/>
      <c r="P36" s="142"/>
      <c r="Q36" s="142"/>
      <c r="R36" s="142"/>
      <c r="S36" s="142"/>
      <c r="T36" s="142"/>
      <c r="U36" s="142"/>
      <c r="V36" s="142"/>
      <c r="W36" s="142"/>
      <c r="X36" s="142"/>
      <c r="Y36" s="142"/>
      <c r="Z36" s="142"/>
      <c r="AA36" s="142"/>
      <c r="AB36" s="142"/>
      <c r="AC36" s="142"/>
      <c r="AD36" s="142"/>
      <c r="AE36" s="142"/>
    </row>
    <row r="37" ht="14.25" customHeight="1">
      <c r="A37" s="142"/>
      <c r="B37" s="142"/>
      <c r="C37" s="166" t="s">
        <v>632</v>
      </c>
      <c r="D37" s="167" t="str">
        <f t="array" ref="D37">IFERROR(INDEX(Calculations!$C$5:$Q$57, MATCH('Summary (Transfer to Qualtr'!$C37,Calculations!$D$5:$D$57,0),D$4),"")</f>
        <v/>
      </c>
      <c r="E37" s="168"/>
      <c r="F37" s="169" t="str">
        <f t="array" ref="F37">IFERROR(INDEX(Calculations!$C$5:$Q$57, MATCH('Summary (Transfer to Qualtr'!$C37,Calculations!$D$5:$D$57,0),F$4),"")</f>
        <v/>
      </c>
      <c r="G37" s="169" t="str">
        <f t="array" ref="G37">IFERROR(INDEX(Calculations!$C$5:$Q$57, MATCH('Summary (Transfer to Qualtr'!$C37,Calculations!$D$5:$D$57,0),G$4),"")</f>
        <v/>
      </c>
      <c r="H37" s="169" t="str">
        <f t="array" ref="H37">IFERROR(INDEX(Calculations!$C$5:$Q$57, MATCH('Summary (Transfer to Qualtr'!$C37,Calculations!$D$5:$D$57,0),H$4),"")</f>
        <v/>
      </c>
      <c r="I37" s="169" t="str">
        <f t="array" ref="I37">IFERROR(INDEX(Calculations!$C$5:$Q$57, MATCH('Summary (Transfer to Qualtr'!$C37,Calculations!$D$5:$D$57,0),I$4),"")</f>
        <v/>
      </c>
      <c r="J37" s="169" t="str">
        <f t="array" ref="J37">IFERROR(INDEX(Calculations!$C$5:$Q$57, MATCH('Summary (Transfer to Qualtr'!$C37,Calculations!$D$5:$D$57,0),J$4),"")</f>
        <v/>
      </c>
      <c r="K37" s="169" t="str">
        <f t="array" ref="K37">IFERROR(INDEX(Calculations!$C$5:$Q$57, MATCH('Summary (Transfer to Qualtr'!$C37,Calculations!$D$5:$D$57,0),K$4),"")</f>
        <v/>
      </c>
      <c r="L37" s="142"/>
      <c r="M37" s="142"/>
      <c r="N37" s="142"/>
      <c r="O37" s="142"/>
      <c r="P37" s="142"/>
      <c r="Q37" s="142"/>
      <c r="R37" s="142"/>
      <c r="S37" s="142"/>
      <c r="T37" s="142"/>
      <c r="U37" s="142"/>
      <c r="V37" s="142"/>
      <c r="W37" s="142"/>
      <c r="X37" s="142"/>
      <c r="Y37" s="142"/>
      <c r="Z37" s="142"/>
      <c r="AA37" s="142"/>
      <c r="AB37" s="142"/>
      <c r="AC37" s="142"/>
      <c r="AD37" s="142"/>
      <c r="AE37" s="142"/>
    </row>
    <row r="38" ht="14.25" customHeight="1">
      <c r="A38" s="142"/>
      <c r="B38" s="142"/>
      <c r="C38" s="162" t="s">
        <v>633</v>
      </c>
      <c r="D38" s="163">
        <f t="array" ref="D38">IFERROR(INDEX(Calculations!$C$5:$Q$57, MATCH('Summary (Transfer to Qualtr'!$C38,Calculations!$D$5:$D$57,0),D$4),"")</f>
        <v>0</v>
      </c>
      <c r="E38" s="164"/>
      <c r="F38" s="165">
        <f t="array" ref="F38">IFERROR(INDEX(Calculations!$C$5:$Q$57, MATCH('Summary (Transfer to Qualtr'!$C38,Calculations!$D$5:$D$57,0),F$4),"")</f>
        <v>0</v>
      </c>
      <c r="G38" s="165">
        <f t="array" ref="G38">IFERROR(INDEX(Calculations!$C$5:$Q$57, MATCH('Summary (Transfer to Qualtr'!$C38,Calculations!$D$5:$D$57,0),G$4),"")</f>
        <v>0</v>
      </c>
      <c r="H38" s="165">
        <f t="array" ref="H38">IFERROR(INDEX(Calculations!$C$5:$Q$57, MATCH('Summary (Transfer to Qualtr'!$C38,Calculations!$D$5:$D$57,0),H$4),"")</f>
        <v>0</v>
      </c>
      <c r="I38" s="165">
        <f t="array" ref="I38">IFERROR(INDEX(Calculations!$C$5:$Q$57, MATCH('Summary (Transfer to Qualtr'!$C38,Calculations!$D$5:$D$57,0),I$4),"")</f>
        <v>0</v>
      </c>
      <c r="J38" s="165">
        <f t="array" ref="J38">IFERROR(INDEX(Calculations!$C$5:$Q$57, MATCH('Summary (Transfer to Qualtr'!$C38,Calculations!$D$5:$D$57,0),J$4),"")</f>
        <v>0</v>
      </c>
      <c r="K38" s="165">
        <f t="array" ref="K38">IFERROR(INDEX(Calculations!$C$5:$Q$57, MATCH('Summary (Transfer to Qualtr'!$C38,Calculations!$D$5:$D$57,0),K$4),"")</f>
        <v>0</v>
      </c>
      <c r="L38" s="142"/>
      <c r="M38" s="142"/>
      <c r="N38" s="142"/>
      <c r="O38" s="142"/>
      <c r="P38" s="142"/>
      <c r="Q38" s="142"/>
      <c r="R38" s="142"/>
      <c r="S38" s="142"/>
      <c r="T38" s="142"/>
      <c r="U38" s="142"/>
      <c r="V38" s="142"/>
      <c r="W38" s="142"/>
      <c r="X38" s="142"/>
      <c r="Y38" s="142"/>
      <c r="Z38" s="142"/>
      <c r="AA38" s="142"/>
      <c r="AB38" s="142"/>
      <c r="AC38" s="142"/>
      <c r="AD38" s="142"/>
      <c r="AE38" s="142"/>
    </row>
    <row r="39" ht="14.25" customHeight="1">
      <c r="A39" s="142"/>
      <c r="B39" s="142"/>
      <c r="C39" s="162" t="s">
        <v>634</v>
      </c>
      <c r="D39" s="163">
        <f t="array" ref="D39">IFERROR(INDEX(Calculations!$C$5:$Q$57, MATCH('Summary (Transfer to Qualtr'!$C39,Calculations!$D$5:$D$57,0),D$4),"")</f>
        <v>0</v>
      </c>
      <c r="E39" s="164"/>
      <c r="F39" s="165">
        <f t="array" ref="F39">IFERROR(INDEX(Calculations!$C$5:$Q$57, MATCH('Summary (Transfer to Qualtr'!$C39,Calculations!$D$5:$D$57,0),F$4),"")</f>
        <v>0</v>
      </c>
      <c r="G39" s="165">
        <f t="array" ref="G39">IFERROR(INDEX(Calculations!$C$5:$Q$57, MATCH('Summary (Transfer to Qualtr'!$C39,Calculations!$D$5:$D$57,0),G$4),"")</f>
        <v>0</v>
      </c>
      <c r="H39" s="165">
        <f t="array" ref="H39">IFERROR(INDEX(Calculations!$C$5:$Q$57, MATCH('Summary (Transfer to Qualtr'!$C39,Calculations!$D$5:$D$57,0),H$4),"")</f>
        <v>0</v>
      </c>
      <c r="I39" s="165">
        <f t="array" ref="I39">IFERROR(INDEX(Calculations!$C$5:$Q$57, MATCH('Summary (Transfer to Qualtr'!$C39,Calculations!$D$5:$D$57,0),I$4),"")</f>
        <v>0</v>
      </c>
      <c r="J39" s="165">
        <f t="array" ref="J39">IFERROR(INDEX(Calculations!$C$5:$Q$57, MATCH('Summary (Transfer to Qualtr'!$C39,Calculations!$D$5:$D$57,0),J$4),"")</f>
        <v>0</v>
      </c>
      <c r="K39" s="165">
        <f t="array" ref="K39">IFERROR(INDEX(Calculations!$C$5:$Q$57, MATCH('Summary (Transfer to Qualtr'!$C39,Calculations!$D$5:$D$57,0),K$4),"")</f>
        <v>0</v>
      </c>
      <c r="L39" s="142"/>
      <c r="M39" s="142"/>
      <c r="N39" s="142"/>
      <c r="O39" s="142"/>
      <c r="P39" s="142"/>
      <c r="Q39" s="142"/>
      <c r="R39" s="142"/>
      <c r="S39" s="142"/>
      <c r="T39" s="142"/>
      <c r="U39" s="142"/>
      <c r="V39" s="142"/>
      <c r="W39" s="142"/>
      <c r="X39" s="142"/>
      <c r="Y39" s="142"/>
      <c r="Z39" s="142"/>
      <c r="AA39" s="142"/>
      <c r="AB39" s="142"/>
      <c r="AC39" s="142"/>
      <c r="AD39" s="142"/>
      <c r="AE39" s="142"/>
    </row>
    <row r="40" ht="14.25" customHeight="1">
      <c r="A40" s="142"/>
      <c r="B40" s="142"/>
      <c r="C40" s="162" t="s">
        <v>635</v>
      </c>
      <c r="D40" s="163">
        <f t="array" ref="D40">IFERROR(INDEX(Calculations!$C$5:$Q$57, MATCH('Summary (Transfer to Qualtr'!$C40,Calculations!$D$5:$D$57,0),D$4),"")</f>
        <v>0</v>
      </c>
      <c r="E40" s="164"/>
      <c r="F40" s="165">
        <f t="array" ref="F40">IFERROR(INDEX(Calculations!$C$5:$Q$57, MATCH('Summary (Transfer to Qualtr'!$C40,Calculations!$D$5:$D$57,0),F$4),"")</f>
        <v>0</v>
      </c>
      <c r="G40" s="165">
        <f t="array" ref="G40">IFERROR(INDEX(Calculations!$C$5:$Q$57, MATCH('Summary (Transfer to Qualtr'!$C40,Calculations!$D$5:$D$57,0),G$4),"")</f>
        <v>0</v>
      </c>
      <c r="H40" s="165">
        <f t="array" ref="H40">IFERROR(INDEX(Calculations!$C$5:$Q$57, MATCH('Summary (Transfer to Qualtr'!$C40,Calculations!$D$5:$D$57,0),H$4),"")</f>
        <v>0</v>
      </c>
      <c r="I40" s="165">
        <f t="array" ref="I40">IFERROR(INDEX(Calculations!$C$5:$Q$57, MATCH('Summary (Transfer to Qualtr'!$C40,Calculations!$D$5:$D$57,0),I$4),"")</f>
        <v>0</v>
      </c>
      <c r="J40" s="165">
        <f t="array" ref="J40">IFERROR(INDEX(Calculations!$C$5:$Q$57, MATCH('Summary (Transfer to Qualtr'!$C40,Calculations!$D$5:$D$57,0),J$4),"")</f>
        <v>0</v>
      </c>
      <c r="K40" s="165">
        <f t="array" ref="K40">IFERROR(INDEX(Calculations!$C$5:$Q$57, MATCH('Summary (Transfer to Qualtr'!$C40,Calculations!$D$5:$D$57,0),K$4),"")</f>
        <v>0</v>
      </c>
      <c r="L40" s="142"/>
      <c r="M40" s="142"/>
      <c r="N40" s="142"/>
      <c r="O40" s="142"/>
      <c r="P40" s="142"/>
      <c r="Q40" s="142"/>
      <c r="R40" s="142"/>
      <c r="S40" s="142"/>
      <c r="T40" s="142"/>
      <c r="U40" s="142"/>
      <c r="V40" s="142"/>
      <c r="W40" s="142"/>
      <c r="X40" s="142"/>
      <c r="Y40" s="142"/>
      <c r="Z40" s="142"/>
      <c r="AA40" s="142"/>
      <c r="AB40" s="142"/>
      <c r="AC40" s="142"/>
      <c r="AD40" s="142"/>
      <c r="AE40" s="142"/>
    </row>
    <row r="41" ht="14.25" customHeight="1">
      <c r="A41" s="142"/>
      <c r="B41" s="142"/>
      <c r="C41" s="162" t="s">
        <v>636</v>
      </c>
      <c r="D41" s="163">
        <f t="array" ref="D41">IFERROR(INDEX(Calculations!$C$5:$Q$57, MATCH('Summary (Transfer to Qualtr'!$C41,Calculations!$D$5:$D$57,0),D$4),"")</f>
        <v>0</v>
      </c>
      <c r="E41" s="164"/>
      <c r="F41" s="165">
        <f t="array" ref="F41">IFERROR(INDEX(Calculations!$C$5:$Q$57, MATCH('Summary (Transfer to Qualtr'!$C41,Calculations!$D$5:$D$57,0),F$4),"")</f>
        <v>0</v>
      </c>
      <c r="G41" s="165">
        <f t="array" ref="G41">IFERROR(INDEX(Calculations!$C$5:$Q$57, MATCH('Summary (Transfer to Qualtr'!$C41,Calculations!$D$5:$D$57,0),G$4),"")</f>
        <v>0</v>
      </c>
      <c r="H41" s="165">
        <f t="array" ref="H41">IFERROR(INDEX(Calculations!$C$5:$Q$57, MATCH('Summary (Transfer to Qualtr'!$C41,Calculations!$D$5:$D$57,0),H$4),"")</f>
        <v>0</v>
      </c>
      <c r="I41" s="165">
        <f t="array" ref="I41">IFERROR(INDEX(Calculations!$C$5:$Q$57, MATCH('Summary (Transfer to Qualtr'!$C41,Calculations!$D$5:$D$57,0),I$4),"")</f>
        <v>0</v>
      </c>
      <c r="J41" s="165">
        <f t="array" ref="J41">IFERROR(INDEX(Calculations!$C$5:$Q$57, MATCH('Summary (Transfer to Qualtr'!$C41,Calculations!$D$5:$D$57,0),J$4),"")</f>
        <v>0</v>
      </c>
      <c r="K41" s="165">
        <f t="array" ref="K41">IFERROR(INDEX(Calculations!$C$5:$Q$57, MATCH('Summary (Transfer to Qualtr'!$C41,Calculations!$D$5:$D$57,0),K$4),"")</f>
        <v>0</v>
      </c>
      <c r="L41" s="142"/>
      <c r="M41" s="142"/>
      <c r="N41" s="142"/>
      <c r="O41" s="142"/>
      <c r="P41" s="142"/>
      <c r="Q41" s="142"/>
      <c r="R41" s="142"/>
      <c r="S41" s="142"/>
      <c r="T41" s="142"/>
      <c r="U41" s="142"/>
      <c r="V41" s="142"/>
      <c r="W41" s="142"/>
      <c r="X41" s="142"/>
      <c r="Y41" s="142"/>
      <c r="Z41" s="142"/>
      <c r="AA41" s="142"/>
      <c r="AB41" s="142"/>
      <c r="AC41" s="142"/>
      <c r="AD41" s="142"/>
      <c r="AE41" s="142"/>
    </row>
    <row r="42" ht="14.25" customHeight="1">
      <c r="A42" s="142"/>
      <c r="B42" s="142"/>
      <c r="C42" s="162" t="s">
        <v>637</v>
      </c>
      <c r="D42" s="163">
        <f t="array" ref="D42">IFERROR(INDEX(Calculations!$C$5:$Q$57, MATCH('Summary (Transfer to Qualtr'!$C42,Calculations!$D$5:$D$57,0),D$4),"")</f>
        <v>0</v>
      </c>
      <c r="E42" s="164"/>
      <c r="F42" s="165">
        <f t="array" ref="F42">IFERROR(INDEX(Calculations!$C$5:$Q$57, MATCH('Summary (Transfer to Qualtr'!$C42,Calculations!$D$5:$D$57,0),F$4),"")</f>
        <v>0</v>
      </c>
      <c r="G42" s="165">
        <f t="array" ref="G42">IFERROR(INDEX(Calculations!$C$5:$Q$57, MATCH('Summary (Transfer to Qualtr'!$C42,Calculations!$D$5:$D$57,0),G$4),"")</f>
        <v>0</v>
      </c>
      <c r="H42" s="165">
        <f t="array" ref="H42">IFERROR(INDEX(Calculations!$C$5:$Q$57, MATCH('Summary (Transfer to Qualtr'!$C42,Calculations!$D$5:$D$57,0),H$4),"")</f>
        <v>0</v>
      </c>
      <c r="I42" s="165">
        <f t="array" ref="I42">IFERROR(INDEX(Calculations!$C$5:$Q$57, MATCH('Summary (Transfer to Qualtr'!$C42,Calculations!$D$5:$D$57,0),I$4),"")</f>
        <v>0</v>
      </c>
      <c r="J42" s="165">
        <f t="array" ref="J42">IFERROR(INDEX(Calculations!$C$5:$Q$57, MATCH('Summary (Transfer to Qualtr'!$C42,Calculations!$D$5:$D$57,0),J$4),"")</f>
        <v>0</v>
      </c>
      <c r="K42" s="165">
        <f t="array" ref="K42">IFERROR(INDEX(Calculations!$C$5:$Q$57, MATCH('Summary (Transfer to Qualtr'!$C42,Calculations!$D$5:$D$57,0),K$4),"")</f>
        <v>0</v>
      </c>
      <c r="L42" s="142"/>
      <c r="M42" s="142"/>
      <c r="N42" s="142"/>
      <c r="O42" s="142"/>
      <c r="P42" s="142"/>
      <c r="Q42" s="142"/>
      <c r="R42" s="142"/>
      <c r="S42" s="142"/>
      <c r="T42" s="142"/>
      <c r="U42" s="142"/>
      <c r="V42" s="142"/>
      <c r="W42" s="142"/>
      <c r="X42" s="142"/>
      <c r="Y42" s="142"/>
      <c r="Z42" s="142"/>
      <c r="AA42" s="142"/>
      <c r="AB42" s="142"/>
      <c r="AC42" s="142"/>
      <c r="AD42" s="142"/>
      <c r="AE42" s="142"/>
    </row>
    <row r="43" ht="14.25" customHeight="1">
      <c r="A43" s="142"/>
      <c r="B43" s="142"/>
      <c r="C43" s="162" t="s">
        <v>638</v>
      </c>
      <c r="D43" s="163">
        <f t="array" ref="D43">IFERROR(INDEX(Calculations!$C$5:$Q$57, MATCH('Summary (Transfer to Qualtr'!$C43,Calculations!$D$5:$D$57,0),D$4),"")</f>
        <v>0</v>
      </c>
      <c r="E43" s="164"/>
      <c r="F43" s="165">
        <f t="array" ref="F43">IFERROR(INDEX(Calculations!$C$5:$Q$57, MATCH('Summary (Transfer to Qualtr'!$C43,Calculations!$D$5:$D$57,0),F$4),"")</f>
        <v>0</v>
      </c>
      <c r="G43" s="165">
        <f t="array" ref="G43">IFERROR(INDEX(Calculations!$C$5:$Q$57, MATCH('Summary (Transfer to Qualtr'!$C43,Calculations!$D$5:$D$57,0),G$4),"")</f>
        <v>0</v>
      </c>
      <c r="H43" s="165">
        <f t="array" ref="H43">IFERROR(INDEX(Calculations!$C$5:$Q$57, MATCH('Summary (Transfer to Qualtr'!$C43,Calculations!$D$5:$D$57,0),H$4),"")</f>
        <v>0</v>
      </c>
      <c r="I43" s="165">
        <f t="array" ref="I43">IFERROR(INDEX(Calculations!$C$5:$Q$57, MATCH('Summary (Transfer to Qualtr'!$C43,Calculations!$D$5:$D$57,0),I$4),"")</f>
        <v>0</v>
      </c>
      <c r="J43" s="165">
        <f t="array" ref="J43">IFERROR(INDEX(Calculations!$C$5:$Q$57, MATCH('Summary (Transfer to Qualtr'!$C43,Calculations!$D$5:$D$57,0),J$4),"")</f>
        <v>0</v>
      </c>
      <c r="K43" s="165">
        <f t="array" ref="K43">IFERROR(INDEX(Calculations!$C$5:$Q$57, MATCH('Summary (Transfer to Qualtr'!$C43,Calculations!$D$5:$D$57,0),K$4),"")</f>
        <v>0</v>
      </c>
      <c r="L43" s="142"/>
      <c r="M43" s="142"/>
      <c r="N43" s="142"/>
      <c r="O43" s="142"/>
      <c r="P43" s="142"/>
      <c r="Q43" s="142"/>
      <c r="R43" s="142"/>
      <c r="S43" s="142"/>
      <c r="T43" s="142"/>
      <c r="U43" s="142"/>
      <c r="V43" s="142"/>
      <c r="W43" s="142"/>
      <c r="X43" s="142"/>
      <c r="Y43" s="142"/>
      <c r="Z43" s="142"/>
      <c r="AA43" s="142"/>
      <c r="AB43" s="142"/>
      <c r="AC43" s="142"/>
      <c r="AD43" s="142"/>
      <c r="AE43" s="142"/>
    </row>
    <row r="44" ht="14.25" customHeight="1">
      <c r="A44" s="142"/>
      <c r="B44" s="142"/>
      <c r="C44" s="166" t="s">
        <v>639</v>
      </c>
      <c r="D44" s="167" t="str">
        <f t="array" ref="D44">IFERROR(INDEX(Calculations!$C$5:$Q$57, MATCH('Summary (Transfer to Qualtr'!$C44,Calculations!$D$5:$D$57,0),D$4),"")</f>
        <v/>
      </c>
      <c r="E44" s="168"/>
      <c r="F44" s="169" t="str">
        <f t="array" ref="F44">IFERROR(INDEX(Calculations!$C$5:$Q$57, MATCH('Summary (Transfer to Qualtr'!$C44,Calculations!$D$5:$D$57,0),F$4),"")</f>
        <v/>
      </c>
      <c r="G44" s="169" t="str">
        <f t="array" ref="G44">IFERROR(INDEX(Calculations!$C$5:$Q$57, MATCH('Summary (Transfer to Qualtr'!$C44,Calculations!$D$5:$D$57,0),G$4),"")</f>
        <v/>
      </c>
      <c r="H44" s="169" t="str">
        <f t="array" ref="H44">IFERROR(INDEX(Calculations!$C$5:$Q$57, MATCH('Summary (Transfer to Qualtr'!$C44,Calculations!$D$5:$D$57,0),H$4),"")</f>
        <v/>
      </c>
      <c r="I44" s="169" t="str">
        <f t="array" ref="I44">IFERROR(INDEX(Calculations!$C$5:$Q$57, MATCH('Summary (Transfer to Qualtr'!$C44,Calculations!$D$5:$D$57,0),I$4),"")</f>
        <v/>
      </c>
      <c r="J44" s="169" t="str">
        <f t="array" ref="J44">IFERROR(INDEX(Calculations!$C$5:$Q$57, MATCH('Summary (Transfer to Qualtr'!$C44,Calculations!$D$5:$D$57,0),J$4),"")</f>
        <v/>
      </c>
      <c r="K44" s="169" t="str">
        <f t="array" ref="K44">IFERROR(INDEX(Calculations!$C$5:$Q$57, MATCH('Summary (Transfer to Qualtr'!$C44,Calculations!$D$5:$D$57,0),K$4),"")</f>
        <v/>
      </c>
      <c r="L44" s="142"/>
      <c r="M44" s="142"/>
      <c r="N44" s="142"/>
      <c r="O44" s="142"/>
      <c r="P44" s="142"/>
      <c r="Q44" s="142"/>
      <c r="R44" s="142"/>
      <c r="S44" s="142"/>
      <c r="T44" s="142"/>
      <c r="U44" s="142"/>
      <c r="V44" s="142"/>
      <c r="W44" s="142"/>
      <c r="X44" s="142"/>
      <c r="Y44" s="142"/>
      <c r="Z44" s="142"/>
      <c r="AA44" s="142"/>
      <c r="AB44" s="142"/>
      <c r="AC44" s="142"/>
      <c r="AD44" s="142"/>
      <c r="AE44" s="142"/>
    </row>
    <row r="45" ht="14.25" customHeight="1">
      <c r="A45" s="142"/>
      <c r="B45" s="142"/>
      <c r="C45" s="162" t="s">
        <v>640</v>
      </c>
      <c r="D45" s="163">
        <f t="array" ref="D45">IFERROR(INDEX(Calculations!$C$5:$Q$57, MATCH('Summary (Transfer to Qualtr'!$C45,Calculations!$D$5:$D$57,0),D$4),"")</f>
        <v>0</v>
      </c>
      <c r="E45" s="164"/>
      <c r="F45" s="165">
        <f t="array" ref="F45">IFERROR(INDEX(Calculations!$C$5:$Q$57, MATCH('Summary (Transfer to Qualtr'!$C45,Calculations!$D$5:$D$57,0),F$4),"")</f>
        <v>0</v>
      </c>
      <c r="G45" s="165">
        <f t="array" ref="G45">IFERROR(INDEX(Calculations!$C$5:$Q$57, MATCH('Summary (Transfer to Qualtr'!$C45,Calculations!$D$5:$D$57,0),G$4),"")</f>
        <v>0</v>
      </c>
      <c r="H45" s="165">
        <f t="array" ref="H45">IFERROR(INDEX(Calculations!$C$5:$Q$57, MATCH('Summary (Transfer to Qualtr'!$C45,Calculations!$D$5:$D$57,0),H$4),"")</f>
        <v>0</v>
      </c>
      <c r="I45" s="165">
        <f t="array" ref="I45">IFERROR(INDEX(Calculations!$C$5:$Q$57, MATCH('Summary (Transfer to Qualtr'!$C45,Calculations!$D$5:$D$57,0),I$4),"")</f>
        <v>0</v>
      </c>
      <c r="J45" s="165">
        <f t="array" ref="J45">IFERROR(INDEX(Calculations!$C$5:$Q$57, MATCH('Summary (Transfer to Qualtr'!$C45,Calculations!$D$5:$D$57,0),J$4),"")</f>
        <v>0</v>
      </c>
      <c r="K45" s="165">
        <f t="array" ref="K45">IFERROR(INDEX(Calculations!$C$5:$Q$57, MATCH('Summary (Transfer to Qualtr'!$C45,Calculations!$D$5:$D$57,0),K$4),"")</f>
        <v>0</v>
      </c>
      <c r="L45" s="142"/>
      <c r="M45" s="142"/>
      <c r="N45" s="142"/>
      <c r="O45" s="142"/>
      <c r="P45" s="142"/>
      <c r="Q45" s="142"/>
      <c r="R45" s="142"/>
      <c r="S45" s="142"/>
      <c r="T45" s="142"/>
      <c r="U45" s="142"/>
      <c r="V45" s="142"/>
      <c r="W45" s="142"/>
      <c r="X45" s="142"/>
      <c r="Y45" s="142"/>
      <c r="Z45" s="142"/>
      <c r="AA45" s="142"/>
      <c r="AB45" s="142"/>
      <c r="AC45" s="142"/>
      <c r="AD45" s="142"/>
      <c r="AE45" s="142"/>
    </row>
    <row r="46" ht="14.25" customHeight="1">
      <c r="A46" s="142"/>
      <c r="B46" s="142"/>
      <c r="C46" s="162" t="s">
        <v>641</v>
      </c>
      <c r="D46" s="163">
        <f t="array" ref="D46">IFERROR(INDEX(Calculations!$C$5:$Q$57, MATCH('Summary (Transfer to Qualtr'!$C46,Calculations!$D$5:$D$57,0),D$4),"")</f>
        <v>0</v>
      </c>
      <c r="E46" s="164"/>
      <c r="F46" s="165">
        <f t="array" ref="F46">IFERROR(INDEX(Calculations!$C$5:$Q$57, MATCH('Summary (Transfer to Qualtr'!$C46,Calculations!$D$5:$D$57,0),F$4),"")</f>
        <v>0</v>
      </c>
      <c r="G46" s="165">
        <f t="array" ref="G46">IFERROR(INDEX(Calculations!$C$5:$Q$57, MATCH('Summary (Transfer to Qualtr'!$C46,Calculations!$D$5:$D$57,0),G$4),"")</f>
        <v>0</v>
      </c>
      <c r="H46" s="165">
        <f t="array" ref="H46">IFERROR(INDEX(Calculations!$C$5:$Q$57, MATCH('Summary (Transfer to Qualtr'!$C46,Calculations!$D$5:$D$57,0),H$4),"")</f>
        <v>0</v>
      </c>
      <c r="I46" s="165">
        <f t="array" ref="I46">IFERROR(INDEX(Calculations!$C$5:$Q$57, MATCH('Summary (Transfer to Qualtr'!$C46,Calculations!$D$5:$D$57,0),I$4),"")</f>
        <v>0</v>
      </c>
      <c r="J46" s="165">
        <f t="array" ref="J46">IFERROR(INDEX(Calculations!$C$5:$Q$57, MATCH('Summary (Transfer to Qualtr'!$C46,Calculations!$D$5:$D$57,0),J$4),"")</f>
        <v>0</v>
      </c>
      <c r="K46" s="165">
        <f t="array" ref="K46">IFERROR(INDEX(Calculations!$C$5:$Q$57, MATCH('Summary (Transfer to Qualtr'!$C46,Calculations!$D$5:$D$57,0),K$4),"")</f>
        <v>0</v>
      </c>
      <c r="L46" s="142"/>
      <c r="M46" s="142"/>
      <c r="N46" s="142"/>
      <c r="O46" s="142"/>
      <c r="P46" s="142"/>
      <c r="Q46" s="142"/>
      <c r="R46" s="142"/>
      <c r="S46" s="142"/>
      <c r="T46" s="142"/>
      <c r="U46" s="142"/>
      <c r="V46" s="142"/>
      <c r="W46" s="142"/>
      <c r="X46" s="142"/>
      <c r="Y46" s="142"/>
      <c r="Z46" s="142"/>
      <c r="AA46" s="142"/>
      <c r="AB46" s="142"/>
      <c r="AC46" s="142"/>
      <c r="AD46" s="142"/>
      <c r="AE46" s="142"/>
    </row>
    <row r="47" ht="14.25" customHeight="1">
      <c r="A47" s="142"/>
      <c r="B47" s="142"/>
      <c r="C47" s="162" t="s">
        <v>642</v>
      </c>
      <c r="D47" s="163">
        <f t="array" ref="D47">IFERROR(INDEX(Calculations!$C$5:$Q$57, MATCH('Summary (Transfer to Qualtr'!$C47,Calculations!$D$5:$D$57,0),D$4),"")</f>
        <v>0</v>
      </c>
      <c r="E47" s="164"/>
      <c r="F47" s="165">
        <f t="array" ref="F47">IFERROR(INDEX(Calculations!$C$5:$Q$57, MATCH('Summary (Transfer to Qualtr'!$C47,Calculations!$D$5:$D$57,0),F$4),"")</f>
        <v>0</v>
      </c>
      <c r="G47" s="165">
        <f t="array" ref="G47">IFERROR(INDEX(Calculations!$C$5:$Q$57, MATCH('Summary (Transfer to Qualtr'!$C47,Calculations!$D$5:$D$57,0),G$4),"")</f>
        <v>0</v>
      </c>
      <c r="H47" s="165">
        <f t="array" ref="H47">IFERROR(INDEX(Calculations!$C$5:$Q$57, MATCH('Summary (Transfer to Qualtr'!$C47,Calculations!$D$5:$D$57,0),H$4),"")</f>
        <v>0</v>
      </c>
      <c r="I47" s="165">
        <f t="array" ref="I47">IFERROR(INDEX(Calculations!$C$5:$Q$57, MATCH('Summary (Transfer to Qualtr'!$C47,Calculations!$D$5:$D$57,0),I$4),"")</f>
        <v>0</v>
      </c>
      <c r="J47" s="165">
        <f t="array" ref="J47">IFERROR(INDEX(Calculations!$C$5:$Q$57, MATCH('Summary (Transfer to Qualtr'!$C47,Calculations!$D$5:$D$57,0),J$4),"")</f>
        <v>0</v>
      </c>
      <c r="K47" s="165">
        <f t="array" ref="K47">IFERROR(INDEX(Calculations!$C$5:$Q$57, MATCH('Summary (Transfer to Qualtr'!$C47,Calculations!$D$5:$D$57,0),K$4),"")</f>
        <v>0</v>
      </c>
      <c r="L47" s="142"/>
      <c r="M47" s="142"/>
      <c r="N47" s="142"/>
      <c r="O47" s="142"/>
      <c r="P47" s="142"/>
      <c r="Q47" s="142"/>
      <c r="R47" s="142"/>
      <c r="S47" s="142"/>
      <c r="T47" s="142"/>
      <c r="U47" s="142"/>
      <c r="V47" s="142"/>
      <c r="W47" s="142"/>
      <c r="X47" s="142"/>
      <c r="Y47" s="142"/>
      <c r="Z47" s="142"/>
      <c r="AA47" s="142"/>
      <c r="AB47" s="142"/>
      <c r="AC47" s="142"/>
      <c r="AD47" s="142"/>
      <c r="AE47" s="142"/>
    </row>
    <row r="48" ht="14.25" customHeight="1">
      <c r="A48" s="142"/>
      <c r="B48" s="142"/>
      <c r="C48" s="162" t="s">
        <v>643</v>
      </c>
      <c r="D48" s="163">
        <f t="array" ref="D48">IFERROR(INDEX(Calculations!$C$5:$Q$57, MATCH('Summary (Transfer to Qualtr'!$C48,Calculations!$D$5:$D$57,0),D$4),"")</f>
        <v>0</v>
      </c>
      <c r="E48" s="164"/>
      <c r="F48" s="165">
        <f t="array" ref="F48">IFERROR(INDEX(Calculations!$C$5:$Q$57, MATCH('Summary (Transfer to Qualtr'!$C48,Calculations!$D$5:$D$57,0),F$4),"")</f>
        <v>0</v>
      </c>
      <c r="G48" s="165">
        <f t="array" ref="G48">IFERROR(INDEX(Calculations!$C$5:$Q$57, MATCH('Summary (Transfer to Qualtr'!$C48,Calculations!$D$5:$D$57,0),G$4),"")</f>
        <v>0</v>
      </c>
      <c r="H48" s="165">
        <f t="array" ref="H48">IFERROR(INDEX(Calculations!$C$5:$Q$57, MATCH('Summary (Transfer to Qualtr'!$C48,Calculations!$D$5:$D$57,0),H$4),"")</f>
        <v>0</v>
      </c>
      <c r="I48" s="165">
        <f t="array" ref="I48">IFERROR(INDEX(Calculations!$C$5:$Q$57, MATCH('Summary (Transfer to Qualtr'!$C48,Calculations!$D$5:$D$57,0),I$4),"")</f>
        <v>0</v>
      </c>
      <c r="J48" s="165">
        <f t="array" ref="J48">IFERROR(INDEX(Calculations!$C$5:$Q$57, MATCH('Summary (Transfer to Qualtr'!$C48,Calculations!$D$5:$D$57,0),J$4),"")</f>
        <v>0</v>
      </c>
      <c r="K48" s="165">
        <f t="array" ref="K48">IFERROR(INDEX(Calculations!$C$5:$Q$57, MATCH('Summary (Transfer to Qualtr'!$C48,Calculations!$D$5:$D$57,0),K$4),"")</f>
        <v>0</v>
      </c>
      <c r="L48" s="142"/>
      <c r="M48" s="142"/>
      <c r="N48" s="142"/>
      <c r="O48" s="142"/>
      <c r="P48" s="142"/>
      <c r="Q48" s="142"/>
      <c r="R48" s="142"/>
      <c r="S48" s="142"/>
      <c r="T48" s="142"/>
      <c r="U48" s="142"/>
      <c r="V48" s="142"/>
      <c r="W48" s="142"/>
      <c r="X48" s="142"/>
      <c r="Y48" s="142"/>
      <c r="Z48" s="142"/>
      <c r="AA48" s="142"/>
      <c r="AB48" s="142"/>
      <c r="AC48" s="142"/>
      <c r="AD48" s="142"/>
      <c r="AE48" s="142"/>
    </row>
    <row r="49" ht="14.25" customHeight="1">
      <c r="A49" s="142"/>
      <c r="B49" s="142"/>
      <c r="C49" s="162" t="s">
        <v>644</v>
      </c>
      <c r="D49" s="163">
        <f t="array" ref="D49">IFERROR(INDEX(Calculations!$C$5:$Q$57, MATCH('Summary (Transfer to Qualtr'!$C49,Calculations!$D$5:$D$57,0),D$4),"")</f>
        <v>0</v>
      </c>
      <c r="E49" s="164"/>
      <c r="F49" s="165">
        <f t="array" ref="F49">IFERROR(INDEX(Calculations!$C$5:$Q$57, MATCH('Summary (Transfer to Qualtr'!$C49,Calculations!$D$5:$D$57,0),F$4),"")</f>
        <v>0</v>
      </c>
      <c r="G49" s="165">
        <f t="array" ref="G49">IFERROR(INDEX(Calculations!$C$5:$Q$57, MATCH('Summary (Transfer to Qualtr'!$C49,Calculations!$D$5:$D$57,0),G$4),"")</f>
        <v>0</v>
      </c>
      <c r="H49" s="165">
        <f t="array" ref="H49">IFERROR(INDEX(Calculations!$C$5:$Q$57, MATCH('Summary (Transfer to Qualtr'!$C49,Calculations!$D$5:$D$57,0),H$4),"")</f>
        <v>0</v>
      </c>
      <c r="I49" s="165">
        <f t="array" ref="I49">IFERROR(INDEX(Calculations!$C$5:$Q$57, MATCH('Summary (Transfer to Qualtr'!$C49,Calculations!$D$5:$D$57,0),I$4),"")</f>
        <v>0</v>
      </c>
      <c r="J49" s="165">
        <f t="array" ref="J49">IFERROR(INDEX(Calculations!$C$5:$Q$57, MATCH('Summary (Transfer to Qualtr'!$C49,Calculations!$D$5:$D$57,0),J$4),"")</f>
        <v>0</v>
      </c>
      <c r="K49" s="165">
        <f t="array" ref="K49">IFERROR(INDEX(Calculations!$C$5:$Q$57, MATCH('Summary (Transfer to Qualtr'!$C49,Calculations!$D$5:$D$57,0),K$4),"")</f>
        <v>0</v>
      </c>
      <c r="L49" s="142"/>
      <c r="M49" s="142"/>
      <c r="N49" s="142"/>
      <c r="O49" s="142"/>
      <c r="P49" s="142"/>
      <c r="Q49" s="142"/>
      <c r="R49" s="142"/>
      <c r="S49" s="142"/>
      <c r="T49" s="142"/>
      <c r="U49" s="142"/>
      <c r="V49" s="142"/>
      <c r="W49" s="142"/>
      <c r="X49" s="142"/>
      <c r="Y49" s="142"/>
      <c r="Z49" s="142"/>
      <c r="AA49" s="142"/>
      <c r="AB49" s="142"/>
      <c r="AC49" s="142"/>
      <c r="AD49" s="142"/>
      <c r="AE49" s="142"/>
    </row>
    <row r="50" ht="14.25" customHeight="1">
      <c r="A50" s="142"/>
      <c r="B50" s="142"/>
      <c r="C50" s="162" t="s">
        <v>645</v>
      </c>
      <c r="D50" s="163">
        <f t="array" ref="D50">IFERROR(INDEX(Calculations!$C$5:$Q$57, MATCH('Summary (Transfer to Qualtr'!$C50,Calculations!$D$5:$D$57,0),D$4),"")</f>
        <v>0</v>
      </c>
      <c r="E50" s="164"/>
      <c r="F50" s="165">
        <f t="array" ref="F50">IFERROR(INDEX(Calculations!$C$5:$Q$57, MATCH('Summary (Transfer to Qualtr'!$C50,Calculations!$D$5:$D$57,0),F$4),"")</f>
        <v>0</v>
      </c>
      <c r="G50" s="165">
        <f t="array" ref="G50">IFERROR(INDEX(Calculations!$C$5:$Q$57, MATCH('Summary (Transfer to Qualtr'!$C50,Calculations!$D$5:$D$57,0),G$4),"")</f>
        <v>0</v>
      </c>
      <c r="H50" s="165">
        <f t="array" ref="H50">IFERROR(INDEX(Calculations!$C$5:$Q$57, MATCH('Summary (Transfer to Qualtr'!$C50,Calculations!$D$5:$D$57,0),H$4),"")</f>
        <v>0</v>
      </c>
      <c r="I50" s="165">
        <f t="array" ref="I50">IFERROR(INDEX(Calculations!$C$5:$Q$57, MATCH('Summary (Transfer to Qualtr'!$C50,Calculations!$D$5:$D$57,0),I$4),"")</f>
        <v>0</v>
      </c>
      <c r="J50" s="165">
        <f t="array" ref="J50">IFERROR(INDEX(Calculations!$C$5:$Q$57, MATCH('Summary (Transfer to Qualtr'!$C50,Calculations!$D$5:$D$57,0),J$4),"")</f>
        <v>0</v>
      </c>
      <c r="K50" s="165">
        <f t="array" ref="K50">IFERROR(INDEX(Calculations!$C$5:$Q$57, MATCH('Summary (Transfer to Qualtr'!$C50,Calculations!$D$5:$D$57,0),K$4),"")</f>
        <v>0</v>
      </c>
      <c r="L50" s="142"/>
      <c r="M50" s="142"/>
      <c r="N50" s="142"/>
      <c r="O50" s="142"/>
      <c r="P50" s="142"/>
      <c r="Q50" s="142"/>
      <c r="R50" s="142"/>
      <c r="S50" s="142"/>
      <c r="T50" s="142"/>
      <c r="U50" s="142"/>
      <c r="V50" s="142"/>
      <c r="W50" s="142"/>
      <c r="X50" s="142"/>
      <c r="Y50" s="142"/>
      <c r="Z50" s="142"/>
      <c r="AA50" s="142"/>
      <c r="AB50" s="142"/>
      <c r="AC50" s="142"/>
      <c r="AD50" s="142"/>
      <c r="AE50" s="142"/>
    </row>
    <row r="51" ht="14.25" customHeight="1">
      <c r="A51" s="142"/>
      <c r="B51" s="142"/>
      <c r="C51" s="162" t="s">
        <v>646</v>
      </c>
      <c r="D51" s="163">
        <f t="array" ref="D51">IFERROR(INDEX(Calculations!$C$5:$Q$57, MATCH('Summary (Transfer to Qualtr'!$C51,Calculations!$D$5:$D$57,0),D$4),"")</f>
        <v>0</v>
      </c>
      <c r="E51" s="164"/>
      <c r="F51" s="165">
        <f t="array" ref="F51">IFERROR(INDEX(Calculations!$C$5:$Q$57, MATCH('Summary (Transfer to Qualtr'!$C51,Calculations!$D$5:$D$57,0),F$4),"")</f>
        <v>0</v>
      </c>
      <c r="G51" s="165">
        <f t="array" ref="G51">IFERROR(INDEX(Calculations!$C$5:$Q$57, MATCH('Summary (Transfer to Qualtr'!$C51,Calculations!$D$5:$D$57,0),G$4),"")</f>
        <v>0</v>
      </c>
      <c r="H51" s="165">
        <f t="array" ref="H51">IFERROR(INDEX(Calculations!$C$5:$Q$57, MATCH('Summary (Transfer to Qualtr'!$C51,Calculations!$D$5:$D$57,0),H$4),"")</f>
        <v>0</v>
      </c>
      <c r="I51" s="165">
        <f t="array" ref="I51">IFERROR(INDEX(Calculations!$C$5:$Q$57, MATCH('Summary (Transfer to Qualtr'!$C51,Calculations!$D$5:$D$57,0),I$4),"")</f>
        <v>0</v>
      </c>
      <c r="J51" s="165">
        <f t="array" ref="J51">IFERROR(INDEX(Calculations!$C$5:$Q$57, MATCH('Summary (Transfer to Qualtr'!$C51,Calculations!$D$5:$D$57,0),J$4),"")</f>
        <v>0</v>
      </c>
      <c r="K51" s="165">
        <f t="array" ref="K51">IFERROR(INDEX(Calculations!$C$5:$Q$57, MATCH('Summary (Transfer to Qualtr'!$C51,Calculations!$D$5:$D$57,0),K$4),"")</f>
        <v>0</v>
      </c>
      <c r="L51" s="142"/>
      <c r="M51" s="142"/>
      <c r="N51" s="142"/>
      <c r="O51" s="142"/>
      <c r="P51" s="142"/>
      <c r="Q51" s="142"/>
      <c r="R51" s="142"/>
      <c r="S51" s="142"/>
      <c r="T51" s="142"/>
      <c r="U51" s="142"/>
      <c r="V51" s="142"/>
      <c r="W51" s="142"/>
      <c r="X51" s="142"/>
      <c r="Y51" s="142"/>
      <c r="Z51" s="142"/>
      <c r="AA51" s="142"/>
      <c r="AB51" s="142"/>
      <c r="AC51" s="142"/>
      <c r="AD51" s="142"/>
      <c r="AE51" s="142"/>
    </row>
    <row r="52" ht="14.25" customHeight="1">
      <c r="A52" s="142"/>
      <c r="B52" s="142"/>
      <c r="C52" s="166" t="s">
        <v>647</v>
      </c>
      <c r="D52" s="167" t="str">
        <f t="array" ref="D52">IFERROR(INDEX(Calculations!$C$5:$Q$57, MATCH('Summary (Transfer to Qualtr'!$C52,Calculations!$D$5:$D$57,0),D$4),"")</f>
        <v/>
      </c>
      <c r="E52" s="168"/>
      <c r="F52" s="169" t="str">
        <f t="array" ref="F52">IFERROR(INDEX(Calculations!$C$5:$Q$57, MATCH('Summary (Transfer to Qualtr'!$C52,Calculations!$D$5:$D$57,0),F$4),"")</f>
        <v/>
      </c>
      <c r="G52" s="169" t="str">
        <f t="array" ref="G52">IFERROR(INDEX(Calculations!$C$5:$Q$57, MATCH('Summary (Transfer to Qualtr'!$C52,Calculations!$D$5:$D$57,0),G$4),"")</f>
        <v/>
      </c>
      <c r="H52" s="169" t="str">
        <f t="array" ref="H52">IFERROR(INDEX(Calculations!$C$5:$Q$57, MATCH('Summary (Transfer to Qualtr'!$C52,Calculations!$D$5:$D$57,0),H$4),"")</f>
        <v/>
      </c>
      <c r="I52" s="169" t="str">
        <f t="array" ref="I52">IFERROR(INDEX(Calculations!$C$5:$Q$57, MATCH('Summary (Transfer to Qualtr'!$C52,Calculations!$D$5:$D$57,0),I$4),"")</f>
        <v/>
      </c>
      <c r="J52" s="169" t="str">
        <f t="array" ref="J52">IFERROR(INDEX(Calculations!$C$5:$Q$57, MATCH('Summary (Transfer to Qualtr'!$C52,Calculations!$D$5:$D$57,0),J$4),"")</f>
        <v/>
      </c>
      <c r="K52" s="169" t="str">
        <f t="array" ref="K52">IFERROR(INDEX(Calculations!$C$5:$Q$57, MATCH('Summary (Transfer to Qualtr'!$C52,Calculations!$D$5:$D$57,0),K$4),"")</f>
        <v/>
      </c>
      <c r="L52" s="142"/>
      <c r="M52" s="142"/>
      <c r="N52" s="142"/>
      <c r="O52" s="142"/>
      <c r="P52" s="142"/>
      <c r="Q52" s="142"/>
      <c r="R52" s="142"/>
      <c r="S52" s="142"/>
      <c r="T52" s="142"/>
      <c r="U52" s="142"/>
      <c r="V52" s="142"/>
      <c r="W52" s="142"/>
      <c r="X52" s="142"/>
      <c r="Y52" s="142"/>
      <c r="Z52" s="142"/>
      <c r="AA52" s="142"/>
      <c r="AB52" s="142"/>
      <c r="AC52" s="142"/>
      <c r="AD52" s="142"/>
      <c r="AE52" s="142"/>
    </row>
    <row r="53" ht="14.25" customHeight="1">
      <c r="A53" s="142"/>
      <c r="B53" s="142"/>
      <c r="C53" s="162" t="s">
        <v>648</v>
      </c>
      <c r="D53" s="163">
        <f t="array" ref="D53">IFERROR(INDEX(Calculations!$C$5:$Q$57, MATCH('Summary (Transfer to Qualtr'!$C53,Calculations!$D$5:$D$57,0),D$4),"")</f>
        <v>0</v>
      </c>
      <c r="E53" s="164"/>
      <c r="F53" s="165">
        <f t="array" ref="F53">IFERROR(INDEX(Calculations!$C$5:$Q$57, MATCH('Summary (Transfer to Qualtr'!$C53,Calculations!$D$5:$D$57,0),F$4),"")</f>
        <v>0</v>
      </c>
      <c r="G53" s="165">
        <f t="array" ref="G53">IFERROR(INDEX(Calculations!$C$5:$Q$57, MATCH('Summary (Transfer to Qualtr'!$C53,Calculations!$D$5:$D$57,0),G$4),"")</f>
        <v>0</v>
      </c>
      <c r="H53" s="165">
        <f t="array" ref="H53">IFERROR(INDEX(Calculations!$C$5:$Q$57, MATCH('Summary (Transfer to Qualtr'!$C53,Calculations!$D$5:$D$57,0),H$4),"")</f>
        <v>0</v>
      </c>
      <c r="I53" s="165">
        <f t="array" ref="I53">IFERROR(INDEX(Calculations!$C$5:$Q$57, MATCH('Summary (Transfer to Qualtr'!$C53,Calculations!$D$5:$D$57,0),I$4),"")</f>
        <v>0</v>
      </c>
      <c r="J53" s="165">
        <f t="array" ref="J53">IFERROR(INDEX(Calculations!$C$5:$Q$57, MATCH('Summary (Transfer to Qualtr'!$C53,Calculations!$D$5:$D$57,0),J$4),"")</f>
        <v>0</v>
      </c>
      <c r="K53" s="165">
        <f t="array" ref="K53">IFERROR(INDEX(Calculations!$C$5:$Q$57, MATCH('Summary (Transfer to Qualtr'!$C53,Calculations!$D$5:$D$57,0),K$4),"")</f>
        <v>0</v>
      </c>
      <c r="L53" s="142"/>
      <c r="M53" s="142"/>
      <c r="N53" s="142"/>
      <c r="O53" s="142"/>
      <c r="P53" s="142"/>
      <c r="Q53" s="142"/>
      <c r="R53" s="142"/>
      <c r="S53" s="142"/>
      <c r="T53" s="142"/>
      <c r="U53" s="142"/>
      <c r="V53" s="142"/>
      <c r="W53" s="142"/>
      <c r="X53" s="142"/>
      <c r="Y53" s="142"/>
      <c r="Z53" s="142"/>
      <c r="AA53" s="142"/>
      <c r="AB53" s="142"/>
      <c r="AC53" s="142"/>
      <c r="AD53" s="142"/>
      <c r="AE53" s="142"/>
    </row>
    <row r="54" ht="14.25" customHeight="1">
      <c r="A54" s="142"/>
      <c r="B54" s="142"/>
      <c r="C54" s="162" t="s">
        <v>649</v>
      </c>
      <c r="D54" s="163">
        <f t="array" ref="D54">IFERROR(INDEX(Calculations!$C$5:$Q$57, MATCH('Summary (Transfer to Qualtr'!$C54,Calculations!$D$5:$D$57,0),D$4),"")</f>
        <v>0</v>
      </c>
      <c r="E54" s="164"/>
      <c r="F54" s="165">
        <f t="array" ref="F54">IFERROR(INDEX(Calculations!$C$5:$Q$57, MATCH('Summary (Transfer to Qualtr'!$C54,Calculations!$D$5:$D$57,0),F$4),"")</f>
        <v>0</v>
      </c>
      <c r="G54" s="165">
        <f t="array" ref="G54">IFERROR(INDEX(Calculations!$C$5:$Q$57, MATCH('Summary (Transfer to Qualtr'!$C54,Calculations!$D$5:$D$57,0),G$4),"")</f>
        <v>0</v>
      </c>
      <c r="H54" s="165">
        <f t="array" ref="H54">IFERROR(INDEX(Calculations!$C$5:$Q$57, MATCH('Summary (Transfer to Qualtr'!$C54,Calculations!$D$5:$D$57,0),H$4),"")</f>
        <v>0</v>
      </c>
      <c r="I54" s="165">
        <f t="array" ref="I54">IFERROR(INDEX(Calculations!$C$5:$Q$57, MATCH('Summary (Transfer to Qualtr'!$C54,Calculations!$D$5:$D$57,0),I$4),"")</f>
        <v>0</v>
      </c>
      <c r="J54" s="165">
        <f t="array" ref="J54">IFERROR(INDEX(Calculations!$C$5:$Q$57, MATCH('Summary (Transfer to Qualtr'!$C54,Calculations!$D$5:$D$57,0),J$4),"")</f>
        <v>0</v>
      </c>
      <c r="K54" s="165">
        <f t="array" ref="K54">IFERROR(INDEX(Calculations!$C$5:$Q$57, MATCH('Summary (Transfer to Qualtr'!$C54,Calculations!$D$5:$D$57,0),K$4),"")</f>
        <v>0</v>
      </c>
      <c r="L54" s="142"/>
      <c r="M54" s="142"/>
      <c r="N54" s="142"/>
      <c r="O54" s="142"/>
      <c r="P54" s="142"/>
      <c r="Q54" s="142"/>
      <c r="R54" s="142"/>
      <c r="S54" s="142"/>
      <c r="T54" s="142"/>
      <c r="U54" s="142"/>
      <c r="V54" s="142"/>
      <c r="W54" s="142"/>
      <c r="X54" s="142"/>
      <c r="Y54" s="142"/>
      <c r="Z54" s="142"/>
      <c r="AA54" s="142"/>
      <c r="AB54" s="142"/>
      <c r="AC54" s="142"/>
      <c r="AD54" s="142"/>
      <c r="AE54" s="142"/>
    </row>
    <row r="55" ht="14.25" customHeight="1">
      <c r="A55" s="142"/>
      <c r="B55" s="142"/>
      <c r="C55" s="162" t="s">
        <v>650</v>
      </c>
      <c r="D55" s="163">
        <f t="array" ref="D55">IFERROR(INDEX(Calculations!$C$5:$Q$57, MATCH('Summary (Transfer to Qualtr'!$C55,Calculations!$D$5:$D$57,0),D$4),"")</f>
        <v>0</v>
      </c>
      <c r="E55" s="164"/>
      <c r="F55" s="165">
        <f t="array" ref="F55">IFERROR(INDEX(Calculations!$C$5:$Q$57, MATCH('Summary (Transfer to Qualtr'!$C55,Calculations!$D$5:$D$57,0),F$4),"")</f>
        <v>0</v>
      </c>
      <c r="G55" s="165">
        <f t="array" ref="G55">IFERROR(INDEX(Calculations!$C$5:$Q$57, MATCH('Summary (Transfer to Qualtr'!$C55,Calculations!$D$5:$D$57,0),G$4),"")</f>
        <v>0</v>
      </c>
      <c r="H55" s="165">
        <f t="array" ref="H55">IFERROR(INDEX(Calculations!$C$5:$Q$57, MATCH('Summary (Transfer to Qualtr'!$C55,Calculations!$D$5:$D$57,0),H$4),"")</f>
        <v>0</v>
      </c>
      <c r="I55" s="165">
        <f t="array" ref="I55">IFERROR(INDEX(Calculations!$C$5:$Q$57, MATCH('Summary (Transfer to Qualtr'!$C55,Calculations!$D$5:$D$57,0),I$4),"")</f>
        <v>0</v>
      </c>
      <c r="J55" s="165">
        <f t="array" ref="J55">IFERROR(INDEX(Calculations!$C$5:$Q$57, MATCH('Summary (Transfer to Qualtr'!$C55,Calculations!$D$5:$D$57,0),J$4),"")</f>
        <v>0</v>
      </c>
      <c r="K55" s="165">
        <f t="array" ref="K55">IFERROR(INDEX(Calculations!$C$5:$Q$57, MATCH('Summary (Transfer to Qualtr'!$C55,Calculations!$D$5:$D$57,0),K$4),"")</f>
        <v>0</v>
      </c>
      <c r="L55" s="142"/>
      <c r="M55" s="142"/>
      <c r="N55" s="142"/>
      <c r="O55" s="142"/>
      <c r="P55" s="142"/>
      <c r="Q55" s="142"/>
      <c r="R55" s="142"/>
      <c r="S55" s="142"/>
      <c r="T55" s="142"/>
      <c r="U55" s="142"/>
      <c r="V55" s="142"/>
      <c r="W55" s="142"/>
      <c r="X55" s="142"/>
      <c r="Y55" s="142"/>
      <c r="Z55" s="142"/>
      <c r="AA55" s="142"/>
      <c r="AB55" s="142"/>
      <c r="AC55" s="142"/>
      <c r="AD55" s="142"/>
      <c r="AE55" s="142"/>
    </row>
    <row r="56" ht="14.25" customHeight="1">
      <c r="A56" s="142"/>
      <c r="B56" s="142"/>
      <c r="C56" s="162" t="s">
        <v>651</v>
      </c>
      <c r="D56" s="163">
        <f t="array" ref="D56">IFERROR(INDEX(Calculations!$C$5:$Q$57, MATCH('Summary (Transfer to Qualtr'!$C56,Calculations!$D$5:$D$57,0),D$4),"")</f>
        <v>0</v>
      </c>
      <c r="E56" s="164"/>
      <c r="F56" s="165">
        <f t="array" ref="F56">IFERROR(INDEX(Calculations!$C$5:$Q$57, MATCH('Summary (Transfer to Qualtr'!$C56,Calculations!$D$5:$D$57,0),F$4),"")</f>
        <v>0</v>
      </c>
      <c r="G56" s="165">
        <f t="array" ref="G56">IFERROR(INDEX(Calculations!$C$5:$Q$57, MATCH('Summary (Transfer to Qualtr'!$C56,Calculations!$D$5:$D$57,0),G$4),"")</f>
        <v>0</v>
      </c>
      <c r="H56" s="165">
        <f t="array" ref="H56">IFERROR(INDEX(Calculations!$C$5:$Q$57, MATCH('Summary (Transfer to Qualtr'!$C56,Calculations!$D$5:$D$57,0),H$4),"")</f>
        <v>0</v>
      </c>
      <c r="I56" s="165">
        <f t="array" ref="I56">IFERROR(INDEX(Calculations!$C$5:$Q$57, MATCH('Summary (Transfer to Qualtr'!$C56,Calculations!$D$5:$D$57,0),I$4),"")</f>
        <v>0</v>
      </c>
      <c r="J56" s="165">
        <f t="array" ref="J56">IFERROR(INDEX(Calculations!$C$5:$Q$57, MATCH('Summary (Transfer to Qualtr'!$C56,Calculations!$D$5:$D$57,0),J$4),"")</f>
        <v>0</v>
      </c>
      <c r="K56" s="165">
        <f t="array" ref="K56">IFERROR(INDEX(Calculations!$C$5:$Q$57, MATCH('Summary (Transfer to Qualtr'!$C56,Calculations!$D$5:$D$57,0),K$4),"")</f>
        <v>0</v>
      </c>
      <c r="L56" s="142"/>
      <c r="M56" s="142"/>
      <c r="N56" s="142"/>
      <c r="O56" s="142"/>
      <c r="P56" s="142"/>
      <c r="Q56" s="142"/>
      <c r="R56" s="142"/>
      <c r="S56" s="142"/>
      <c r="T56" s="142"/>
      <c r="U56" s="142"/>
      <c r="V56" s="142"/>
      <c r="W56" s="142"/>
      <c r="X56" s="142"/>
      <c r="Y56" s="142"/>
      <c r="Z56" s="142"/>
      <c r="AA56" s="142"/>
      <c r="AB56" s="142"/>
      <c r="AC56" s="142"/>
      <c r="AD56" s="142"/>
      <c r="AE56" s="142"/>
    </row>
    <row r="57" ht="14.25" customHeight="1">
      <c r="A57" s="142"/>
      <c r="B57" s="142"/>
      <c r="C57" s="162" t="s">
        <v>652</v>
      </c>
      <c r="D57" s="163">
        <f t="array" ref="D57">IFERROR(INDEX(Calculations!$C$5:$Q$57, MATCH('Summary (Transfer to Qualtr'!$C57,Calculations!$D$5:$D$57,0),D$4),"")</f>
        <v>0</v>
      </c>
      <c r="E57" s="164"/>
      <c r="F57" s="165">
        <f t="array" ref="F57">IFERROR(INDEX(Calculations!$C$5:$Q$57, MATCH('Summary (Transfer to Qualtr'!$C57,Calculations!$D$5:$D$57,0),F$4),"")</f>
        <v>0</v>
      </c>
      <c r="G57" s="165">
        <f t="array" ref="G57">IFERROR(INDEX(Calculations!$C$5:$Q$57, MATCH('Summary (Transfer to Qualtr'!$C57,Calculations!$D$5:$D$57,0),G$4),"")</f>
        <v>0</v>
      </c>
      <c r="H57" s="165">
        <f t="array" ref="H57">IFERROR(INDEX(Calculations!$C$5:$Q$57, MATCH('Summary (Transfer to Qualtr'!$C57,Calculations!$D$5:$D$57,0),H$4),"")</f>
        <v>0</v>
      </c>
      <c r="I57" s="165">
        <f t="array" ref="I57">IFERROR(INDEX(Calculations!$C$5:$Q$57, MATCH('Summary (Transfer to Qualtr'!$C57,Calculations!$D$5:$D$57,0),I$4),"")</f>
        <v>0</v>
      </c>
      <c r="J57" s="165">
        <f t="array" ref="J57">IFERROR(INDEX(Calculations!$C$5:$Q$57, MATCH('Summary (Transfer to Qualtr'!$C57,Calculations!$D$5:$D$57,0),J$4),"")</f>
        <v>0</v>
      </c>
      <c r="K57" s="165">
        <f t="array" ref="K57">IFERROR(INDEX(Calculations!$C$5:$Q$57, MATCH('Summary (Transfer to Qualtr'!$C57,Calculations!$D$5:$D$57,0),K$4),"")</f>
        <v>0</v>
      </c>
      <c r="L57" s="142"/>
      <c r="M57" s="142"/>
      <c r="N57" s="142"/>
      <c r="O57" s="142"/>
      <c r="P57" s="142"/>
      <c r="Q57" s="142"/>
      <c r="R57" s="142"/>
      <c r="S57" s="142"/>
      <c r="T57" s="142"/>
      <c r="U57" s="142"/>
      <c r="V57" s="142"/>
      <c r="W57" s="142"/>
      <c r="X57" s="142"/>
      <c r="Y57" s="142"/>
      <c r="Z57" s="142"/>
      <c r="AA57" s="142"/>
      <c r="AB57" s="142"/>
      <c r="AC57" s="142"/>
      <c r="AD57" s="142"/>
      <c r="AE57" s="142"/>
    </row>
    <row r="58" ht="14.25" customHeight="1">
      <c r="A58" s="142"/>
      <c r="B58" s="142"/>
      <c r="C58" s="162" t="s">
        <v>653</v>
      </c>
      <c r="D58" s="163">
        <f t="array" ref="D58">IFERROR(INDEX(Calculations!$C$5:$Q$57, MATCH('Summary (Transfer to Qualtr'!$C58,Calculations!$D$5:$D$57,0),D$4),"")</f>
        <v>0</v>
      </c>
      <c r="E58" s="164"/>
      <c r="F58" s="165">
        <f t="array" ref="F58">IFERROR(INDEX(Calculations!$C$5:$Q$57, MATCH('Summary (Transfer to Qualtr'!$C58,Calculations!$D$5:$D$57,0),F$4),"")</f>
        <v>0</v>
      </c>
      <c r="G58" s="165">
        <f t="array" ref="G58">IFERROR(INDEX(Calculations!$C$5:$Q$57, MATCH('Summary (Transfer to Qualtr'!$C58,Calculations!$D$5:$D$57,0),G$4),"")</f>
        <v>0</v>
      </c>
      <c r="H58" s="165">
        <f t="array" ref="H58">IFERROR(INDEX(Calculations!$C$5:$Q$57, MATCH('Summary (Transfer to Qualtr'!$C58,Calculations!$D$5:$D$57,0),H$4),"")</f>
        <v>0</v>
      </c>
      <c r="I58" s="165">
        <f t="array" ref="I58">IFERROR(INDEX(Calculations!$C$5:$Q$57, MATCH('Summary (Transfer to Qualtr'!$C58,Calculations!$D$5:$D$57,0),I$4),"")</f>
        <v>0</v>
      </c>
      <c r="J58" s="165">
        <f t="array" ref="J58">IFERROR(INDEX(Calculations!$C$5:$Q$57, MATCH('Summary (Transfer to Qualtr'!$C58,Calculations!$D$5:$D$57,0),J$4),"")</f>
        <v>0</v>
      </c>
      <c r="K58" s="165">
        <f t="array" ref="K58">IFERROR(INDEX(Calculations!$C$5:$Q$57, MATCH('Summary (Transfer to Qualtr'!$C58,Calculations!$D$5:$D$57,0),K$4),"")</f>
        <v>0</v>
      </c>
      <c r="L58" s="142"/>
      <c r="M58" s="142"/>
      <c r="N58" s="142"/>
      <c r="O58" s="142"/>
      <c r="P58" s="142"/>
      <c r="Q58" s="142"/>
      <c r="R58" s="142"/>
      <c r="S58" s="142"/>
      <c r="T58" s="142"/>
      <c r="U58" s="142"/>
      <c r="V58" s="142"/>
      <c r="W58" s="142"/>
      <c r="X58" s="142"/>
      <c r="Y58" s="142"/>
      <c r="Z58" s="142"/>
      <c r="AA58" s="142"/>
      <c r="AB58" s="142"/>
      <c r="AC58" s="142"/>
      <c r="AD58" s="142"/>
      <c r="AE58" s="142"/>
    </row>
    <row r="59" ht="14.25" customHeight="1">
      <c r="A59" s="142"/>
      <c r="B59" s="142"/>
      <c r="C59" s="166" t="s">
        <v>654</v>
      </c>
      <c r="D59" s="167" t="str">
        <f t="array" ref="D59">IFERROR(INDEX(Calculations!$C$5:$Q$57, MATCH('Summary (Transfer to Qualtr'!$C59,Calculations!$D$5:$D$57,0),D$4),"")</f>
        <v/>
      </c>
      <c r="E59" s="168"/>
      <c r="F59" s="169" t="str">
        <f t="array" ref="F59">IFERROR(INDEX(Calculations!$C$5:$Q$57, MATCH('Summary (Transfer to Qualtr'!$C59,Calculations!$D$5:$D$57,0),F$4),"")</f>
        <v/>
      </c>
      <c r="G59" s="169" t="str">
        <f t="array" ref="G59">IFERROR(INDEX(Calculations!$C$5:$Q$57, MATCH('Summary (Transfer to Qualtr'!$C59,Calculations!$D$5:$D$57,0),G$4),"")</f>
        <v/>
      </c>
      <c r="H59" s="169" t="str">
        <f t="array" ref="H59">IFERROR(INDEX(Calculations!$C$5:$Q$57, MATCH('Summary (Transfer to Qualtr'!$C59,Calculations!$D$5:$D$57,0),H$4),"")</f>
        <v/>
      </c>
      <c r="I59" s="169" t="str">
        <f t="array" ref="I59">IFERROR(INDEX(Calculations!$C$5:$Q$57, MATCH('Summary (Transfer to Qualtr'!$C59,Calculations!$D$5:$D$57,0),I$4),"")</f>
        <v/>
      </c>
      <c r="J59" s="169" t="str">
        <f t="array" ref="J59">IFERROR(INDEX(Calculations!$C$5:$Q$57, MATCH('Summary (Transfer to Qualtr'!$C59,Calculations!$D$5:$D$57,0),J$4),"")</f>
        <v/>
      </c>
      <c r="K59" s="169" t="str">
        <f t="array" ref="K59">IFERROR(INDEX(Calculations!$C$5:$Q$57, MATCH('Summary (Transfer to Qualtr'!$C59,Calculations!$D$5:$D$57,0),K$4),"")</f>
        <v/>
      </c>
      <c r="L59" s="142"/>
      <c r="M59" s="142"/>
      <c r="N59" s="142"/>
      <c r="O59" s="142"/>
      <c r="P59" s="142"/>
      <c r="Q59" s="142"/>
      <c r="R59" s="142"/>
      <c r="S59" s="142"/>
      <c r="T59" s="142"/>
      <c r="U59" s="142"/>
      <c r="V59" s="142"/>
      <c r="W59" s="142"/>
      <c r="X59" s="142"/>
      <c r="Y59" s="142"/>
      <c r="Z59" s="142"/>
      <c r="AA59" s="142"/>
      <c r="AB59" s="142"/>
      <c r="AC59" s="142"/>
      <c r="AD59" s="142"/>
      <c r="AE59" s="142"/>
    </row>
    <row r="60" ht="14.25" customHeight="1">
      <c r="A60" s="142"/>
      <c r="B60" s="142"/>
      <c r="C60" s="162" t="s">
        <v>655</v>
      </c>
      <c r="D60" s="163">
        <f t="array" ref="D60">IFERROR(INDEX(Calculations!$C$5:$Q$57, MATCH('Summary (Transfer to Qualtr'!$C60,Calculations!$D$5:$D$57,0),D$4),"")</f>
        <v>0</v>
      </c>
      <c r="E60" s="164"/>
      <c r="F60" s="165">
        <f t="array" ref="F60">IFERROR(INDEX(Calculations!$C$5:$Q$57, MATCH('Summary (Transfer to Qualtr'!$C60,Calculations!$D$5:$D$57,0),F$4),"")</f>
        <v>0</v>
      </c>
      <c r="G60" s="165">
        <f t="array" ref="G60">IFERROR(INDEX(Calculations!$C$5:$Q$57, MATCH('Summary (Transfer to Qualtr'!$C60,Calculations!$D$5:$D$57,0),G$4),"")</f>
        <v>0</v>
      </c>
      <c r="H60" s="165">
        <f t="array" ref="H60">IFERROR(INDEX(Calculations!$C$5:$Q$57, MATCH('Summary (Transfer to Qualtr'!$C60,Calculations!$D$5:$D$57,0),H$4),"")</f>
        <v>0</v>
      </c>
      <c r="I60" s="165">
        <f t="array" ref="I60">IFERROR(INDEX(Calculations!$C$5:$Q$57, MATCH('Summary (Transfer to Qualtr'!$C60,Calculations!$D$5:$D$57,0),I$4),"")</f>
        <v>0</v>
      </c>
      <c r="J60" s="165">
        <f t="array" ref="J60">IFERROR(INDEX(Calculations!$C$5:$Q$57, MATCH('Summary (Transfer to Qualtr'!$C60,Calculations!$D$5:$D$57,0),J$4),"")</f>
        <v>0</v>
      </c>
      <c r="K60" s="165">
        <f t="array" ref="K60">IFERROR(INDEX(Calculations!$C$5:$Q$57, MATCH('Summary (Transfer to Qualtr'!$C60,Calculations!$D$5:$D$57,0),K$4),"")</f>
        <v>0</v>
      </c>
      <c r="L60" s="142"/>
      <c r="M60" s="142"/>
      <c r="N60" s="142"/>
      <c r="O60" s="142"/>
      <c r="P60" s="142"/>
      <c r="Q60" s="142"/>
      <c r="R60" s="142"/>
      <c r="S60" s="142"/>
      <c r="T60" s="142"/>
      <c r="U60" s="142"/>
      <c r="V60" s="142"/>
      <c r="W60" s="142"/>
      <c r="X60" s="142"/>
      <c r="Y60" s="142"/>
      <c r="Z60" s="142"/>
      <c r="AA60" s="142"/>
      <c r="AB60" s="142"/>
      <c r="AC60" s="142"/>
      <c r="AD60" s="142"/>
      <c r="AE60" s="142"/>
    </row>
    <row r="61" ht="14.25" customHeight="1">
      <c r="A61" s="142"/>
      <c r="B61" s="142"/>
      <c r="C61" s="162" t="s">
        <v>656</v>
      </c>
      <c r="D61" s="163">
        <f t="array" ref="D61">IFERROR(INDEX(Calculations!$C$5:$Q$57, MATCH('Summary (Transfer to Qualtr'!$C61,Calculations!$D$5:$D$57,0),D$4),"")</f>
        <v>0</v>
      </c>
      <c r="E61" s="164"/>
      <c r="F61" s="165">
        <f t="array" ref="F61">IFERROR(INDEX(Calculations!$C$5:$Q$57, MATCH('Summary (Transfer to Qualtr'!$C61,Calculations!$D$5:$D$57,0),F$4),"")</f>
        <v>0</v>
      </c>
      <c r="G61" s="165">
        <f t="array" ref="G61">IFERROR(INDEX(Calculations!$C$5:$Q$57, MATCH('Summary (Transfer to Qualtr'!$C61,Calculations!$D$5:$D$57,0),G$4),"")</f>
        <v>0</v>
      </c>
      <c r="H61" s="165">
        <f t="array" ref="H61">IFERROR(INDEX(Calculations!$C$5:$Q$57, MATCH('Summary (Transfer to Qualtr'!$C61,Calculations!$D$5:$D$57,0),H$4),"")</f>
        <v>0</v>
      </c>
      <c r="I61" s="165">
        <f t="array" ref="I61">IFERROR(INDEX(Calculations!$C$5:$Q$57, MATCH('Summary (Transfer to Qualtr'!$C61,Calculations!$D$5:$D$57,0),I$4),"")</f>
        <v>0</v>
      </c>
      <c r="J61" s="165">
        <f t="array" ref="J61">IFERROR(INDEX(Calculations!$C$5:$Q$57, MATCH('Summary (Transfer to Qualtr'!$C61,Calculations!$D$5:$D$57,0),J$4),"")</f>
        <v>0</v>
      </c>
      <c r="K61" s="165">
        <f t="array" ref="K61">IFERROR(INDEX(Calculations!$C$5:$Q$57, MATCH('Summary (Transfer to Qualtr'!$C61,Calculations!$D$5:$D$57,0),K$4),"")</f>
        <v>0</v>
      </c>
      <c r="L61" s="142"/>
      <c r="M61" s="142"/>
      <c r="N61" s="142"/>
      <c r="O61" s="142"/>
      <c r="P61" s="142"/>
      <c r="Q61" s="142"/>
      <c r="R61" s="142"/>
      <c r="S61" s="142"/>
      <c r="T61" s="142"/>
      <c r="U61" s="142"/>
      <c r="V61" s="142"/>
      <c r="W61" s="142"/>
      <c r="X61" s="142"/>
      <c r="Y61" s="142"/>
      <c r="Z61" s="142"/>
      <c r="AA61" s="142"/>
      <c r="AB61" s="142"/>
      <c r="AC61" s="142"/>
      <c r="AD61" s="142"/>
      <c r="AE61" s="142"/>
    </row>
    <row r="62" ht="14.25" customHeight="1">
      <c r="A62" s="142"/>
      <c r="B62" s="142"/>
      <c r="C62" s="162" t="s">
        <v>657</v>
      </c>
      <c r="D62" s="163">
        <f t="array" ref="D62">IFERROR(INDEX(Calculations!$C$5:$Q$57, MATCH('Summary (Transfer to Qualtr'!$C62,Calculations!$D$5:$D$57,0),D$4),"")</f>
        <v>0</v>
      </c>
      <c r="E62" s="164"/>
      <c r="F62" s="165">
        <f t="array" ref="F62">IFERROR(INDEX(Calculations!$C$5:$Q$57, MATCH('Summary (Transfer to Qualtr'!$C62,Calculations!$D$5:$D$57,0),F$4),"")</f>
        <v>0</v>
      </c>
      <c r="G62" s="165">
        <f t="array" ref="G62">IFERROR(INDEX(Calculations!$C$5:$Q$57, MATCH('Summary (Transfer to Qualtr'!$C62,Calculations!$D$5:$D$57,0),G$4),"")</f>
        <v>0</v>
      </c>
      <c r="H62" s="165">
        <f t="array" ref="H62">IFERROR(INDEX(Calculations!$C$5:$Q$57, MATCH('Summary (Transfer to Qualtr'!$C62,Calculations!$D$5:$D$57,0),H$4),"")</f>
        <v>0</v>
      </c>
      <c r="I62" s="165">
        <f t="array" ref="I62">IFERROR(INDEX(Calculations!$C$5:$Q$57, MATCH('Summary (Transfer to Qualtr'!$C62,Calculations!$D$5:$D$57,0),I$4),"")</f>
        <v>0</v>
      </c>
      <c r="J62" s="165">
        <f t="array" ref="J62">IFERROR(INDEX(Calculations!$C$5:$Q$57, MATCH('Summary (Transfer to Qualtr'!$C62,Calculations!$D$5:$D$57,0),J$4),"")</f>
        <v>0</v>
      </c>
      <c r="K62" s="165">
        <f t="array" ref="K62">IFERROR(INDEX(Calculations!$C$5:$Q$57, MATCH('Summary (Transfer to Qualtr'!$C62,Calculations!$D$5:$D$57,0),K$4),"")</f>
        <v>0</v>
      </c>
      <c r="L62" s="142"/>
      <c r="M62" s="142"/>
      <c r="N62" s="142"/>
      <c r="O62" s="142"/>
      <c r="P62" s="142"/>
      <c r="Q62" s="142"/>
      <c r="R62" s="142"/>
      <c r="S62" s="142"/>
      <c r="T62" s="142"/>
      <c r="U62" s="142"/>
      <c r="V62" s="142"/>
      <c r="W62" s="142"/>
      <c r="X62" s="142"/>
      <c r="Y62" s="142"/>
      <c r="Z62" s="142"/>
      <c r="AA62" s="142"/>
      <c r="AB62" s="142"/>
      <c r="AC62" s="142"/>
      <c r="AD62" s="142"/>
      <c r="AE62" s="142"/>
    </row>
    <row r="63" ht="14.25" customHeight="1">
      <c r="A63" s="142"/>
      <c r="B63" s="142"/>
      <c r="C63" s="162" t="s">
        <v>658</v>
      </c>
      <c r="D63" s="163">
        <f t="array" ref="D63">IFERROR(INDEX(Calculations!$C$5:$Q$57, MATCH('Summary (Transfer to Qualtr'!$C63,Calculations!$D$5:$D$57,0),D$4),"")</f>
        <v>0</v>
      </c>
      <c r="E63" s="164"/>
      <c r="F63" s="165">
        <f t="array" ref="F63">IFERROR(INDEX(Calculations!$C$5:$Q$57, MATCH('Summary (Transfer to Qualtr'!$C63,Calculations!$D$5:$D$57,0),F$4),"")</f>
        <v>0</v>
      </c>
      <c r="G63" s="165">
        <f t="array" ref="G63">IFERROR(INDEX(Calculations!$C$5:$Q$57, MATCH('Summary (Transfer to Qualtr'!$C63,Calculations!$D$5:$D$57,0),G$4),"")</f>
        <v>0</v>
      </c>
      <c r="H63" s="165">
        <f t="array" ref="H63">IFERROR(INDEX(Calculations!$C$5:$Q$57, MATCH('Summary (Transfer to Qualtr'!$C63,Calculations!$D$5:$D$57,0),H$4),"")</f>
        <v>0</v>
      </c>
      <c r="I63" s="165">
        <f t="array" ref="I63">IFERROR(INDEX(Calculations!$C$5:$Q$57, MATCH('Summary (Transfer to Qualtr'!$C63,Calculations!$D$5:$D$57,0),I$4),"")</f>
        <v>0</v>
      </c>
      <c r="J63" s="165">
        <f t="array" ref="J63">IFERROR(INDEX(Calculations!$C$5:$Q$57, MATCH('Summary (Transfer to Qualtr'!$C63,Calculations!$D$5:$D$57,0),J$4),"")</f>
        <v>0</v>
      </c>
      <c r="K63" s="165">
        <f t="array" ref="K63">IFERROR(INDEX(Calculations!$C$5:$Q$57, MATCH('Summary (Transfer to Qualtr'!$C63,Calculations!$D$5:$D$57,0),K$4),"")</f>
        <v>0</v>
      </c>
      <c r="L63" s="142"/>
      <c r="M63" s="142"/>
      <c r="N63" s="142"/>
      <c r="O63" s="142"/>
      <c r="P63" s="142"/>
      <c r="Q63" s="142"/>
      <c r="R63" s="142"/>
      <c r="S63" s="142"/>
      <c r="T63" s="142"/>
      <c r="U63" s="142"/>
      <c r="V63" s="142"/>
      <c r="W63" s="142"/>
      <c r="X63" s="142"/>
      <c r="Y63" s="142"/>
      <c r="Z63" s="142"/>
      <c r="AA63" s="142"/>
      <c r="AB63" s="142"/>
      <c r="AC63" s="142"/>
      <c r="AD63" s="142"/>
      <c r="AE63" s="142"/>
    </row>
    <row r="64" ht="14.25" customHeight="1">
      <c r="A64" s="142"/>
      <c r="B64" s="142"/>
      <c r="C64" s="166" t="s">
        <v>659</v>
      </c>
      <c r="D64" s="167" t="str">
        <f t="array" ref="D64">IFERROR(INDEX(Calculations!$C$5:$Q$57, MATCH('Summary (Transfer to Qualtr'!$C64,Calculations!$D$5:$D$57,0),D$4),"")</f>
        <v/>
      </c>
      <c r="E64" s="168"/>
      <c r="F64" s="169" t="str">
        <f t="array" ref="F64">IFERROR(INDEX(Calculations!$C$5:$Q$57, MATCH('Summary (Transfer to Qualtr'!$C64,Calculations!$D$5:$D$57,0),F$4),"")</f>
        <v/>
      </c>
      <c r="G64" s="169" t="str">
        <f t="array" ref="G64">IFERROR(INDEX(Calculations!$C$5:$Q$57, MATCH('Summary (Transfer to Qualtr'!$C64,Calculations!$D$5:$D$57,0),G$4),"")</f>
        <v/>
      </c>
      <c r="H64" s="169" t="str">
        <f t="array" ref="H64">IFERROR(INDEX(Calculations!$C$5:$Q$57, MATCH('Summary (Transfer to Qualtr'!$C64,Calculations!$D$5:$D$57,0),H$4),"")</f>
        <v/>
      </c>
      <c r="I64" s="169" t="str">
        <f t="array" ref="I64">IFERROR(INDEX(Calculations!$C$5:$Q$57, MATCH('Summary (Transfer to Qualtr'!$C64,Calculations!$D$5:$D$57,0),I$4),"")</f>
        <v/>
      </c>
      <c r="J64" s="169" t="str">
        <f t="array" ref="J64">IFERROR(INDEX(Calculations!$C$5:$Q$57, MATCH('Summary (Transfer to Qualtr'!$C64,Calculations!$D$5:$D$57,0),J$4),"")</f>
        <v/>
      </c>
      <c r="K64" s="169" t="str">
        <f t="array" ref="K64">IFERROR(INDEX(Calculations!$C$5:$Q$57, MATCH('Summary (Transfer to Qualtr'!$C64,Calculations!$D$5:$D$57,0),K$4),"")</f>
        <v/>
      </c>
      <c r="L64" s="142"/>
      <c r="M64" s="142"/>
      <c r="N64" s="142"/>
      <c r="O64" s="142"/>
      <c r="P64" s="142"/>
      <c r="Q64" s="142"/>
      <c r="R64" s="142"/>
      <c r="S64" s="142"/>
      <c r="T64" s="142"/>
      <c r="U64" s="142"/>
      <c r="V64" s="142"/>
      <c r="W64" s="142"/>
      <c r="X64" s="142"/>
      <c r="Y64" s="142"/>
      <c r="Z64" s="142"/>
      <c r="AA64" s="142"/>
      <c r="AB64" s="142"/>
      <c r="AC64" s="142"/>
      <c r="AD64" s="142"/>
      <c r="AE64" s="142"/>
    </row>
    <row r="65" ht="14.25" customHeight="1">
      <c r="A65" s="142"/>
      <c r="B65" s="142"/>
      <c r="C65" s="162" t="s">
        <v>660</v>
      </c>
      <c r="D65" s="163">
        <f t="array" ref="D65">IFERROR(INDEX(Calculations!$C$5:$Q$57, MATCH('Summary (Transfer to Qualtr'!$C65,Calculations!$D$5:$D$57,0),D$4),"")</f>
        <v>0</v>
      </c>
      <c r="E65" s="164"/>
      <c r="F65" s="165">
        <f t="array" ref="F65">IFERROR(INDEX(Calculations!$C$5:$Q$57, MATCH('Summary (Transfer to Qualtr'!$C65,Calculations!$D$5:$D$57,0),F$4),"")</f>
        <v>0</v>
      </c>
      <c r="G65" s="165">
        <f t="array" ref="G65">IFERROR(INDEX(Calculations!$C$5:$Q$57, MATCH('Summary (Transfer to Qualtr'!$C65,Calculations!$D$5:$D$57,0),G$4),"")</f>
        <v>0</v>
      </c>
      <c r="H65" s="165">
        <f t="array" ref="H65">IFERROR(INDEX(Calculations!$C$5:$Q$57, MATCH('Summary (Transfer to Qualtr'!$C65,Calculations!$D$5:$D$57,0),H$4),"")</f>
        <v>0</v>
      </c>
      <c r="I65" s="165">
        <f t="array" ref="I65">IFERROR(INDEX(Calculations!$C$5:$Q$57, MATCH('Summary (Transfer to Qualtr'!$C65,Calculations!$D$5:$D$57,0),I$4),"")</f>
        <v>0</v>
      </c>
      <c r="J65" s="165">
        <f t="array" ref="J65">IFERROR(INDEX(Calculations!$C$5:$Q$57, MATCH('Summary (Transfer to Qualtr'!$C65,Calculations!$D$5:$D$57,0),J$4),"")</f>
        <v>0</v>
      </c>
      <c r="K65" s="165">
        <f t="array" ref="K65">IFERROR(INDEX(Calculations!$C$5:$Q$57, MATCH('Summary (Transfer to Qualtr'!$C65,Calculations!$D$5:$D$57,0),K$4),"")</f>
        <v>0</v>
      </c>
      <c r="L65" s="142"/>
      <c r="M65" s="142"/>
      <c r="N65" s="142"/>
      <c r="O65" s="142"/>
      <c r="P65" s="142"/>
      <c r="Q65" s="142"/>
      <c r="R65" s="142"/>
      <c r="S65" s="142"/>
      <c r="T65" s="142"/>
      <c r="U65" s="142"/>
      <c r="V65" s="142"/>
      <c r="W65" s="142"/>
      <c r="X65" s="142"/>
      <c r="Y65" s="142"/>
      <c r="Z65" s="142"/>
      <c r="AA65" s="142"/>
      <c r="AB65" s="142"/>
      <c r="AC65" s="142"/>
      <c r="AD65" s="142"/>
      <c r="AE65" s="142"/>
    </row>
    <row r="66" ht="14.25" customHeight="1">
      <c r="A66" s="142"/>
      <c r="B66" s="142"/>
      <c r="C66" s="162" t="s">
        <v>661</v>
      </c>
      <c r="D66" s="163">
        <f t="array" ref="D66">IFERROR(INDEX(Calculations!$C$5:$Q$57, MATCH('Summary (Transfer to Qualtr'!$C66,Calculations!$D$5:$D$57,0),D$4),"")</f>
        <v>0</v>
      </c>
      <c r="E66" s="164"/>
      <c r="F66" s="165">
        <f t="array" ref="F66">IFERROR(INDEX(Calculations!$C$5:$Q$57, MATCH('Summary (Transfer to Qualtr'!$C66,Calculations!$D$5:$D$57,0),F$4),"")</f>
        <v>0</v>
      </c>
      <c r="G66" s="165">
        <f t="array" ref="G66">IFERROR(INDEX(Calculations!$C$5:$Q$57, MATCH('Summary (Transfer to Qualtr'!$C66,Calculations!$D$5:$D$57,0),G$4),"")</f>
        <v>0</v>
      </c>
      <c r="H66" s="165">
        <f t="array" ref="H66">IFERROR(INDEX(Calculations!$C$5:$Q$57, MATCH('Summary (Transfer to Qualtr'!$C66,Calculations!$D$5:$D$57,0),H$4),"")</f>
        <v>0</v>
      </c>
      <c r="I66" s="165">
        <f t="array" ref="I66">IFERROR(INDEX(Calculations!$C$5:$Q$57, MATCH('Summary (Transfer to Qualtr'!$C66,Calculations!$D$5:$D$57,0),I$4),"")</f>
        <v>0</v>
      </c>
      <c r="J66" s="165">
        <f t="array" ref="J66">IFERROR(INDEX(Calculations!$C$5:$Q$57, MATCH('Summary (Transfer to Qualtr'!$C66,Calculations!$D$5:$D$57,0),J$4),"")</f>
        <v>0</v>
      </c>
      <c r="K66" s="165">
        <f t="array" ref="K66">IFERROR(INDEX(Calculations!$C$5:$Q$57, MATCH('Summary (Transfer to Qualtr'!$C66,Calculations!$D$5:$D$57,0),K$4),"")</f>
        <v>0</v>
      </c>
      <c r="L66" s="142"/>
      <c r="M66" s="142"/>
      <c r="N66" s="142"/>
      <c r="O66" s="142"/>
      <c r="P66" s="142"/>
      <c r="Q66" s="142"/>
      <c r="R66" s="142"/>
      <c r="S66" s="142"/>
      <c r="T66" s="142"/>
      <c r="U66" s="142"/>
      <c r="V66" s="142"/>
      <c r="W66" s="142"/>
      <c r="X66" s="142"/>
      <c r="Y66" s="142"/>
      <c r="Z66" s="142"/>
      <c r="AA66" s="142"/>
      <c r="AB66" s="142"/>
      <c r="AC66" s="142"/>
      <c r="AD66" s="142"/>
      <c r="AE66" s="142"/>
    </row>
    <row r="67" ht="14.25" customHeight="1">
      <c r="A67" s="142"/>
      <c r="B67" s="142"/>
      <c r="C67" s="162" t="s">
        <v>662</v>
      </c>
      <c r="D67" s="163">
        <f t="array" ref="D67">IFERROR(INDEX(Calculations!$C$5:$Q$57, MATCH('Summary (Transfer to Qualtr'!$C67,Calculations!$D$5:$D$57,0),D$4),"")</f>
        <v>0</v>
      </c>
      <c r="E67" s="164"/>
      <c r="F67" s="165">
        <f t="array" ref="F67">IFERROR(INDEX(Calculations!$C$5:$Q$57, MATCH('Summary (Transfer to Qualtr'!$C67,Calculations!$D$5:$D$57,0),F$4),"")</f>
        <v>0</v>
      </c>
      <c r="G67" s="165">
        <f t="array" ref="G67">IFERROR(INDEX(Calculations!$C$5:$Q$57, MATCH('Summary (Transfer to Qualtr'!$C67,Calculations!$D$5:$D$57,0),G$4),"")</f>
        <v>0</v>
      </c>
      <c r="H67" s="165">
        <f t="array" ref="H67">IFERROR(INDEX(Calculations!$C$5:$Q$57, MATCH('Summary (Transfer to Qualtr'!$C67,Calculations!$D$5:$D$57,0),H$4),"")</f>
        <v>0</v>
      </c>
      <c r="I67" s="165">
        <f t="array" ref="I67">IFERROR(INDEX(Calculations!$C$5:$Q$57, MATCH('Summary (Transfer to Qualtr'!$C67,Calculations!$D$5:$D$57,0),I$4),"")</f>
        <v>0</v>
      </c>
      <c r="J67" s="165">
        <f t="array" ref="J67">IFERROR(INDEX(Calculations!$C$5:$Q$57, MATCH('Summary (Transfer to Qualtr'!$C67,Calculations!$D$5:$D$57,0),J$4),"")</f>
        <v>0</v>
      </c>
      <c r="K67" s="165">
        <f t="array" ref="K67">IFERROR(INDEX(Calculations!$C$5:$Q$57, MATCH('Summary (Transfer to Qualtr'!$C67,Calculations!$D$5:$D$57,0),K$4),"")</f>
        <v>0</v>
      </c>
      <c r="L67" s="142"/>
      <c r="M67" s="142"/>
      <c r="N67" s="142"/>
      <c r="O67" s="142"/>
      <c r="P67" s="142"/>
      <c r="Q67" s="142"/>
      <c r="R67" s="142"/>
      <c r="S67" s="142"/>
      <c r="T67" s="142"/>
      <c r="U67" s="142"/>
      <c r="V67" s="142"/>
      <c r="W67" s="142"/>
      <c r="X67" s="142"/>
      <c r="Y67" s="142"/>
      <c r="Z67" s="142"/>
      <c r="AA67" s="142"/>
      <c r="AB67" s="142"/>
      <c r="AC67" s="142"/>
      <c r="AD67" s="142"/>
      <c r="AE67" s="142"/>
    </row>
    <row r="68" ht="14.25" customHeight="1">
      <c r="A68" s="142"/>
      <c r="B68" s="142"/>
      <c r="C68" s="162" t="s">
        <v>663</v>
      </c>
      <c r="D68" s="163">
        <f t="array" ref="D68">IFERROR(INDEX(Calculations!$C$5:$Q$57, MATCH('Summary (Transfer to Qualtr'!$C68,Calculations!$D$5:$D$57,0),D$4),"")</f>
        <v>0</v>
      </c>
      <c r="E68" s="164"/>
      <c r="F68" s="165">
        <f t="array" ref="F68">IFERROR(INDEX(Calculations!$C$5:$Q$57, MATCH('Summary (Transfer to Qualtr'!$C68,Calculations!$D$5:$D$57,0),F$4),"")</f>
        <v>0</v>
      </c>
      <c r="G68" s="165">
        <f t="array" ref="G68">IFERROR(INDEX(Calculations!$C$5:$Q$57, MATCH('Summary (Transfer to Qualtr'!$C68,Calculations!$D$5:$D$57,0),G$4),"")</f>
        <v>0</v>
      </c>
      <c r="H68" s="165">
        <f t="array" ref="H68">IFERROR(INDEX(Calculations!$C$5:$Q$57, MATCH('Summary (Transfer to Qualtr'!$C68,Calculations!$D$5:$D$57,0),H$4),"")</f>
        <v>0</v>
      </c>
      <c r="I68" s="165">
        <f t="array" ref="I68">IFERROR(INDEX(Calculations!$C$5:$Q$57, MATCH('Summary (Transfer to Qualtr'!$C68,Calculations!$D$5:$D$57,0),I$4),"")</f>
        <v>0</v>
      </c>
      <c r="J68" s="165">
        <f t="array" ref="J68">IFERROR(INDEX(Calculations!$C$5:$Q$57, MATCH('Summary (Transfer to Qualtr'!$C68,Calculations!$D$5:$D$57,0),J$4),"")</f>
        <v>0</v>
      </c>
      <c r="K68" s="165">
        <f t="array" ref="K68">IFERROR(INDEX(Calculations!$C$5:$Q$57, MATCH('Summary (Transfer to Qualtr'!$C68,Calculations!$D$5:$D$57,0),K$4),"")</f>
        <v>0</v>
      </c>
      <c r="L68" s="142"/>
      <c r="M68" s="142"/>
      <c r="N68" s="142"/>
      <c r="O68" s="142"/>
      <c r="P68" s="142"/>
      <c r="Q68" s="142"/>
      <c r="R68" s="142"/>
      <c r="S68" s="142"/>
      <c r="T68" s="142"/>
      <c r="U68" s="142"/>
      <c r="V68" s="142"/>
      <c r="W68" s="142"/>
      <c r="X68" s="142"/>
      <c r="Y68" s="142"/>
      <c r="Z68" s="142"/>
      <c r="AA68" s="142"/>
      <c r="AB68" s="142"/>
      <c r="AC68" s="142"/>
      <c r="AD68" s="142"/>
      <c r="AE68" s="142"/>
    </row>
    <row r="69" ht="14.25" customHeight="1">
      <c r="A69" s="142"/>
      <c r="B69" s="142"/>
      <c r="C69" s="162" t="s">
        <v>664</v>
      </c>
      <c r="D69" s="163">
        <f t="array" ref="D69">IFERROR(INDEX(Calculations!$C$5:$Q$57, MATCH('Summary (Transfer to Qualtr'!$C69,Calculations!$D$5:$D$57,0),D$4),"")</f>
        <v>0</v>
      </c>
      <c r="E69" s="164"/>
      <c r="F69" s="165">
        <f t="array" ref="F69">IFERROR(INDEX(Calculations!$C$5:$Q$57, MATCH('Summary (Transfer to Qualtr'!$C69,Calculations!$D$5:$D$57,0),F$4),"")</f>
        <v>0</v>
      </c>
      <c r="G69" s="165">
        <f t="array" ref="G69">IFERROR(INDEX(Calculations!$C$5:$Q$57, MATCH('Summary (Transfer to Qualtr'!$C69,Calculations!$D$5:$D$57,0),G$4),"")</f>
        <v>0</v>
      </c>
      <c r="H69" s="165">
        <f t="array" ref="H69">IFERROR(INDEX(Calculations!$C$5:$Q$57, MATCH('Summary (Transfer to Qualtr'!$C69,Calculations!$D$5:$D$57,0),H$4),"")</f>
        <v>0</v>
      </c>
      <c r="I69" s="165">
        <f t="array" ref="I69">IFERROR(INDEX(Calculations!$C$5:$Q$57, MATCH('Summary (Transfer to Qualtr'!$C69,Calculations!$D$5:$D$57,0),I$4),"")</f>
        <v>0</v>
      </c>
      <c r="J69" s="165">
        <f t="array" ref="J69">IFERROR(INDEX(Calculations!$C$5:$Q$57, MATCH('Summary (Transfer to Qualtr'!$C69,Calculations!$D$5:$D$57,0),J$4),"")</f>
        <v>0</v>
      </c>
      <c r="K69" s="165">
        <f t="array" ref="K69">IFERROR(INDEX(Calculations!$C$5:$Q$57, MATCH('Summary (Transfer to Qualtr'!$C69,Calculations!$D$5:$D$57,0),K$4),"")</f>
        <v>0</v>
      </c>
      <c r="L69" s="142"/>
      <c r="M69" s="142"/>
      <c r="N69" s="142"/>
      <c r="O69" s="142"/>
      <c r="P69" s="142"/>
      <c r="Q69" s="142"/>
      <c r="R69" s="142"/>
      <c r="S69" s="142"/>
      <c r="T69" s="142"/>
      <c r="U69" s="142"/>
      <c r="V69" s="142"/>
      <c r="W69" s="142"/>
      <c r="X69" s="142"/>
      <c r="Y69" s="142"/>
      <c r="Z69" s="142"/>
      <c r="AA69" s="142"/>
      <c r="AB69" s="142"/>
      <c r="AC69" s="142"/>
      <c r="AD69" s="142"/>
      <c r="AE69" s="142"/>
    </row>
    <row r="70" ht="14.25" customHeight="1">
      <c r="A70" s="142"/>
      <c r="B70" s="142"/>
      <c r="C70" s="171" t="s">
        <v>665</v>
      </c>
      <c r="D70" s="172">
        <f t="array" ref="D70">IFERROR(INDEX(Calculations!$C$5:$Q$57, MATCH('Summary (Transfer to Qualtr'!$C70,Calculations!$D$5:$D$57,0),D$4),"")</f>
        <v>0</v>
      </c>
      <c r="E70" s="173"/>
      <c r="F70" s="174">
        <f t="array" ref="F70">IFERROR(INDEX(Calculations!$C$5:$Q$57, MATCH('Summary (Transfer to Qualtr'!$C70,Calculations!$D$5:$D$57,0),F$4),"")</f>
        <v>0</v>
      </c>
      <c r="G70" s="174">
        <f t="array" ref="G70">IFERROR(INDEX(Calculations!$C$5:$Q$57, MATCH('Summary (Transfer to Qualtr'!$C70,Calculations!$D$5:$D$57,0),G$4),"")</f>
        <v>0</v>
      </c>
      <c r="H70" s="174">
        <f t="array" ref="H70">IFERROR(INDEX(Calculations!$C$5:$Q$57, MATCH('Summary (Transfer to Qualtr'!$C70,Calculations!$D$5:$D$57,0),H$4),"")</f>
        <v>0</v>
      </c>
      <c r="I70" s="174">
        <f t="array" ref="I70">IFERROR(INDEX(Calculations!$C$5:$Q$57, MATCH('Summary (Transfer to Qualtr'!$C70,Calculations!$D$5:$D$57,0),I$4),"")</f>
        <v>0</v>
      </c>
      <c r="J70" s="174">
        <f t="array" ref="J70">IFERROR(INDEX(Calculations!$C$5:$Q$57, MATCH('Summary (Transfer to Qualtr'!$C70,Calculations!$D$5:$D$57,0),J$4),"")</f>
        <v>0</v>
      </c>
      <c r="K70" s="174">
        <f t="array" ref="K70">IFERROR(INDEX(Calculations!$C$5:$Q$57, MATCH('Summary (Transfer to Qualtr'!$C70,Calculations!$D$5:$D$57,0),K$4),"")</f>
        <v>0</v>
      </c>
      <c r="L70" s="142"/>
      <c r="M70" s="142"/>
      <c r="N70" s="142"/>
      <c r="O70" s="142"/>
      <c r="P70" s="142"/>
      <c r="Q70" s="142"/>
      <c r="R70" s="142"/>
      <c r="S70" s="142"/>
      <c r="T70" s="142"/>
      <c r="U70" s="142"/>
      <c r="V70" s="142"/>
      <c r="W70" s="142"/>
      <c r="X70" s="142"/>
      <c r="Y70" s="142"/>
      <c r="Z70" s="142"/>
      <c r="AA70" s="142"/>
      <c r="AB70" s="142"/>
      <c r="AC70" s="142"/>
      <c r="AD70" s="142"/>
      <c r="AE70" s="142"/>
    </row>
    <row r="71" ht="14.25" customHeight="1">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row>
    <row r="72" ht="14.25" customHeight="1">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row>
    <row r="73" ht="14.25" customHeight="1">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row>
    <row r="74" ht="14.25" customHeight="1">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row>
    <row r="75" ht="14.25" customHeight="1">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row>
    <row r="76" ht="14.25" customHeight="1">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row>
    <row r="77" ht="14.25" customHeight="1">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row>
    <row r="78" ht="14.25" customHeight="1">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ht="14.25" customHeight="1">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ht="14.25" customHeight="1">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ht="14.25" customHeight="1">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ht="14.25" customHeight="1">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ht="14.25" customHeight="1">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ht="14.25" customHeight="1">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ht="14.25" customHeight="1">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ht="14.25" customHeight="1">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ht="14.25" customHeight="1">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ht="14.25" customHeight="1">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ht="14.25" customHeight="1">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ht="14.25" customHeight="1">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ht="14.25" customHeight="1">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ht="14.25" customHeight="1">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ht="14.25" customHeight="1">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row>
    <row r="94" ht="14.25" customHeight="1">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row>
    <row r="95" ht="14.25" customHeight="1">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row>
    <row r="96" ht="14.25" customHeight="1">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row>
    <row r="97" ht="14.25" customHeight="1">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row>
    <row r="98" ht="14.25" customHeight="1">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row>
    <row r="99" ht="14.25" customHeight="1">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row>
    <row r="100" ht="14.25" customHeight="1">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row>
    <row r="101" ht="14.25" customHeight="1">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row>
    <row r="102" ht="14.25" customHeight="1">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row>
    <row r="103" ht="14.25" customHeight="1">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row>
    <row r="104" ht="14.25" customHeight="1">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row>
    <row r="105" ht="14.25" customHeight="1">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row>
    <row r="106" ht="14.25" customHeight="1">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row>
    <row r="107" ht="14.25" customHeight="1">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row>
    <row r="108" ht="14.25" customHeight="1">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row>
    <row r="109" ht="14.25" customHeight="1">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row>
    <row r="110" ht="14.25" customHeight="1">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row>
    <row r="111" ht="14.25" customHeight="1">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row>
    <row r="112" ht="14.25" customHeight="1">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row>
    <row r="113" ht="14.25" customHeight="1">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row>
    <row r="114" ht="14.25" customHeight="1">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row>
    <row r="115" ht="14.25" customHeight="1">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row>
    <row r="116" ht="14.25" customHeight="1">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row>
    <row r="117" ht="14.25" customHeight="1">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row>
    <row r="118" ht="14.25" customHeight="1">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row>
    <row r="119" ht="14.25" customHeight="1">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row>
    <row r="120" ht="14.25" customHeight="1">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row>
    <row r="121" ht="14.25" customHeight="1">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row>
    <row r="122" ht="14.25" customHeight="1">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row>
    <row r="123" ht="14.25" customHeight="1">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row>
    <row r="124" ht="14.25" customHeight="1">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row>
    <row r="125" ht="14.25" customHeight="1">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row>
    <row r="126" ht="14.25" customHeight="1">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row>
    <row r="127" ht="14.25" customHeight="1">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row>
    <row r="128" ht="14.25" customHeight="1">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row>
    <row r="129" ht="14.25" customHeight="1">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row>
    <row r="130" ht="14.25" customHeight="1">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row>
    <row r="131" ht="14.25" customHeight="1">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row>
    <row r="132" ht="14.25" customHeight="1">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row>
    <row r="133" ht="14.25" customHeight="1">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row>
    <row r="134" ht="14.25" customHeight="1">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row>
    <row r="135" ht="14.25" customHeight="1">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row>
    <row r="136" ht="14.25" customHeight="1">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row>
    <row r="137" ht="14.25" customHeight="1">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row>
    <row r="138" ht="14.25" customHeight="1">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row>
    <row r="139" ht="14.25" customHeight="1">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row>
    <row r="140" ht="14.25" customHeight="1">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row>
    <row r="141" ht="14.25" customHeight="1">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row>
    <row r="142" ht="14.25" customHeight="1">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row>
    <row r="143" ht="14.25" customHeight="1">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row>
    <row r="144" ht="14.25" customHeight="1">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row>
    <row r="145" ht="14.25" customHeight="1">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row>
    <row r="146" ht="14.25" customHeight="1">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row>
    <row r="147" ht="14.25" customHeight="1">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row>
    <row r="148" ht="14.25" customHeight="1">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row>
    <row r="149" ht="14.25" customHeight="1">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row>
    <row r="150" ht="14.25" customHeight="1">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row>
    <row r="151" ht="14.25" customHeight="1">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row>
    <row r="152" ht="14.25" customHeight="1">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row>
    <row r="153" ht="14.25" customHeight="1">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row>
    <row r="154" ht="14.25" customHeight="1">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row>
    <row r="155" ht="14.25" customHeight="1">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row>
    <row r="156" ht="14.25" customHeight="1">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row>
    <row r="157" ht="14.25" customHeight="1">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row>
    <row r="158" ht="14.25" customHeight="1">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row>
    <row r="159" ht="14.25" customHeight="1">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row>
    <row r="160" ht="14.25" customHeight="1">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row>
    <row r="161" ht="14.25" customHeight="1">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row>
    <row r="162" ht="14.25" customHeight="1">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row>
    <row r="163" ht="14.25" customHeight="1">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row>
    <row r="164" ht="14.25" customHeight="1">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row>
    <row r="165" ht="14.25" customHeight="1">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row>
    <row r="166" ht="14.25" customHeight="1">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row>
    <row r="167" ht="14.25" customHeight="1">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row>
    <row r="168" ht="14.25" customHeight="1">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row>
    <row r="169" ht="14.25" customHeight="1">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row>
    <row r="170" ht="14.25" customHeight="1">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row>
    <row r="171" ht="14.25" customHeight="1">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row>
    <row r="172" ht="14.25" customHeight="1">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row>
    <row r="173" ht="14.25" customHeight="1">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row>
    <row r="174" ht="14.25" customHeight="1">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row>
    <row r="175" ht="14.25" customHeight="1">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row>
    <row r="176" ht="14.25" customHeight="1">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row>
    <row r="177" ht="14.25" customHeight="1">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row>
    <row r="178" ht="14.25" customHeight="1">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row>
    <row r="179" ht="14.25" customHeight="1">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row>
    <row r="180" ht="14.25" customHeight="1">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row>
    <row r="181" ht="14.25" customHeight="1">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row>
    <row r="182" ht="14.25" customHeight="1">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row>
    <row r="183" ht="14.25" customHeight="1">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row>
    <row r="184" ht="14.25" customHeight="1">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row>
    <row r="185" ht="14.25" customHeight="1">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row>
    <row r="186" ht="14.25" customHeight="1">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row>
    <row r="187" ht="14.25" customHeight="1">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row>
    <row r="188" ht="14.25" customHeight="1">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row>
    <row r="189" ht="14.25" customHeight="1">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row>
    <row r="190" ht="14.25" customHeight="1">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row>
    <row r="191" ht="14.25" customHeight="1">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row>
    <row r="192" ht="14.25" customHeight="1">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row>
    <row r="193" ht="14.25" customHeight="1">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row>
    <row r="194" ht="14.25" customHeight="1">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row>
    <row r="195" ht="14.25" customHeight="1">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row>
    <row r="196" ht="14.25" customHeight="1">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row>
    <row r="197" ht="14.25" customHeight="1">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row>
    <row r="198" ht="14.25" customHeight="1">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row>
    <row r="199" ht="14.25" customHeight="1">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row>
    <row r="200" ht="14.25" customHeight="1">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row>
    <row r="201" ht="14.25" customHeight="1">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row>
    <row r="202" ht="14.25" customHeight="1">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row>
    <row r="203" ht="14.25" customHeight="1">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row>
    <row r="204" ht="14.25" customHeight="1">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row>
    <row r="205" ht="14.25" customHeight="1">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row>
    <row r="206" ht="14.25" customHeight="1">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row>
    <row r="207" ht="14.25" customHeight="1">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row>
    <row r="208" ht="14.25" customHeight="1">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row>
    <row r="209" ht="14.25" customHeight="1">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row>
    <row r="210" ht="14.25" customHeight="1">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row>
    <row r="211" ht="14.25" customHeight="1">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row>
    <row r="212" ht="14.25" customHeight="1">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row>
    <row r="213" ht="14.25" customHeight="1">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row>
    <row r="214" ht="14.25" customHeight="1">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row>
    <row r="215" ht="14.25" customHeight="1">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row>
    <row r="216" ht="14.25" customHeight="1">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row>
    <row r="217" ht="14.25" customHeight="1">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row>
    <row r="218" ht="14.25" customHeight="1">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row>
    <row r="219" ht="14.25" customHeight="1">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row>
    <row r="220" ht="14.25" customHeight="1">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row>
    <row r="221" ht="14.25" customHeight="1">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row>
    <row r="222" ht="14.25" customHeight="1">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row>
    <row r="223" ht="14.25" customHeight="1">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row>
    <row r="224" ht="14.25" customHeight="1">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row>
    <row r="225" ht="14.25" customHeight="1">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row>
    <row r="226" ht="14.25" customHeight="1">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row>
    <row r="227" ht="14.25" customHeight="1">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row>
    <row r="228" ht="14.25" customHeight="1">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row>
    <row r="229" ht="14.25" customHeight="1">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row>
    <row r="230" ht="14.25" customHeight="1">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row>
    <row r="231" ht="14.25" customHeight="1">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row>
    <row r="232" ht="14.25" customHeight="1">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row>
    <row r="233" ht="14.25" customHeight="1">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row>
    <row r="234" ht="14.25" customHeight="1">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row>
    <row r="235" ht="14.25" customHeight="1">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row>
    <row r="236" ht="14.25" customHeight="1">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row>
    <row r="237" ht="14.25" customHeight="1">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row>
    <row r="238" ht="14.25" customHeight="1">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row>
    <row r="239" ht="14.25" customHeight="1">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row>
    <row r="240" ht="14.25" customHeight="1">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row>
    <row r="241" ht="14.25" customHeight="1">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row>
    <row r="242" ht="14.25" customHeight="1">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row>
    <row r="243" ht="14.25" customHeight="1">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row>
    <row r="244" ht="14.25" customHeight="1">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row>
    <row r="245" ht="14.25" customHeight="1">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row>
    <row r="246" ht="14.25" customHeight="1">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row>
    <row r="247" ht="14.25" customHeight="1">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row>
    <row r="248" ht="14.25" customHeight="1">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row>
    <row r="249" ht="14.25" customHeight="1">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row>
    <row r="250" ht="14.25" customHeight="1">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row>
    <row r="251" ht="14.25" customHeight="1">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row>
    <row r="252" ht="14.25" customHeight="1">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row>
    <row r="253" ht="14.25" customHeight="1">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row>
    <row r="254" ht="14.25" customHeight="1">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row>
    <row r="255" ht="14.25" customHeight="1">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row>
    <row r="256" ht="14.25" customHeight="1">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row>
    <row r="257" ht="14.25" customHeight="1">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row>
    <row r="258" ht="14.25" customHeight="1">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row>
    <row r="259" ht="14.25" customHeight="1">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row>
    <row r="260" ht="14.25" customHeight="1">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row>
    <row r="261" ht="14.25" customHeight="1">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row>
    <row r="262" ht="14.25" customHeight="1">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row>
    <row r="263" ht="14.25" customHeight="1">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row>
    <row r="264" ht="14.25" customHeight="1">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row>
    <row r="265" ht="14.25" customHeight="1">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row>
    <row r="266" ht="14.25" customHeight="1">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row>
    <row r="267" ht="14.25" customHeight="1">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row>
    <row r="268" ht="14.25" customHeight="1">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row>
    <row r="269" ht="14.25" customHeight="1">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row>
    <row r="270" ht="14.25" customHeight="1">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row>
    <row r="271" ht="14.25" customHeight="1">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row>
    <row r="272" ht="14.25" customHeight="1">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row>
    <row r="273" ht="14.25" customHeight="1">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row>
    <row r="274" ht="14.25" customHeight="1">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row>
    <row r="275" ht="14.25" customHeight="1">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row>
    <row r="276" ht="14.25" customHeight="1">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row>
    <row r="277" ht="14.25" customHeight="1">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row>
    <row r="278" ht="14.25" customHeight="1">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row>
    <row r="279" ht="14.25" customHeight="1">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row>
    <row r="280" ht="14.25" customHeight="1">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row>
    <row r="281" ht="14.25" customHeight="1">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row>
    <row r="282" ht="14.25" customHeight="1">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row>
    <row r="283" ht="14.25" customHeight="1">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row>
    <row r="284" ht="14.25" customHeight="1">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row>
    <row r="285" ht="14.25" customHeight="1">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row>
    <row r="286" ht="14.25" customHeight="1">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row>
    <row r="287" ht="14.25" customHeight="1">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row>
    <row r="288" ht="14.25" customHeight="1">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row>
    <row r="289" ht="14.25" customHeight="1">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row>
    <row r="290" ht="14.25" customHeight="1">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row>
    <row r="291" ht="14.25" customHeight="1">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row>
    <row r="292" ht="14.25" customHeight="1">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row>
    <row r="293" ht="14.25" customHeight="1">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row>
    <row r="294" ht="14.25" customHeight="1">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row>
    <row r="295" ht="14.25" customHeight="1">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row>
    <row r="296" ht="14.25" customHeight="1">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row>
    <row r="297" ht="14.25" customHeight="1">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row>
    <row r="298" ht="14.25" customHeight="1">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row>
    <row r="299" ht="14.25" customHeight="1">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row>
    <row r="300" ht="14.25" customHeight="1">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row>
    <row r="301" ht="14.25" customHeight="1">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row>
    <row r="302" ht="14.25" customHeight="1">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row>
    <row r="303" ht="14.25" customHeight="1">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row>
    <row r="304" ht="14.25" customHeight="1">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row>
    <row r="305" ht="14.25" customHeight="1">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row>
    <row r="306" ht="14.25" customHeight="1">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row>
    <row r="307" ht="14.25" customHeight="1">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row>
    <row r="308" ht="14.25" customHeight="1">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row>
    <row r="309" ht="14.25" customHeight="1">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row>
    <row r="310" ht="14.25" customHeight="1">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row>
    <row r="311" ht="14.25" customHeight="1">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row>
    <row r="312" ht="14.25" customHeight="1">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row>
    <row r="313" ht="14.25" customHeight="1">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row>
    <row r="314" ht="14.25" customHeight="1">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row>
    <row r="315" ht="14.25" customHeight="1">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row>
    <row r="316" ht="14.25" customHeight="1">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row>
    <row r="317" ht="14.25" customHeight="1">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row>
    <row r="318" ht="14.25" customHeight="1">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row>
    <row r="319" ht="14.25" customHeight="1">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row>
    <row r="320" ht="14.25" customHeight="1">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row>
    <row r="321" ht="14.25" customHeight="1">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row>
    <row r="322" ht="14.25" customHeight="1">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row>
    <row r="323" ht="14.25" customHeight="1">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row>
    <row r="324" ht="14.25" customHeight="1">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row>
    <row r="325" ht="14.25" customHeight="1">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row>
    <row r="326" ht="14.25" customHeight="1">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row>
    <row r="327" ht="14.25" customHeight="1">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row>
    <row r="328" ht="14.25" customHeight="1">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row>
    <row r="329" ht="14.25" customHeight="1">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row>
    <row r="330" ht="14.25" customHeight="1">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row>
    <row r="331" ht="14.25" customHeight="1">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row>
    <row r="332" ht="14.25" customHeight="1">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row>
    <row r="333" ht="14.25" customHeight="1">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2"/>
    </row>
    <row r="334" ht="14.25" customHeight="1">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row>
    <row r="335" ht="14.25" customHeight="1">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row>
    <row r="336" ht="14.25" customHeight="1">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row>
    <row r="337" ht="14.25" customHeight="1">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row>
    <row r="338" ht="14.25" customHeight="1">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row>
    <row r="339" ht="14.25" customHeight="1">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row>
    <row r="340" ht="14.25" customHeight="1">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row>
    <row r="341" ht="14.25" customHeight="1">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row>
    <row r="342" ht="14.25" customHeight="1">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row>
    <row r="343" ht="14.25" customHeight="1">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row>
    <row r="344" ht="14.25" customHeight="1">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row>
    <row r="345" ht="14.25" customHeight="1">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row>
    <row r="346" ht="14.25" customHeight="1">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row>
    <row r="347" ht="14.25" customHeight="1">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row>
    <row r="348" ht="14.25" customHeight="1">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row>
    <row r="349" ht="14.25" customHeight="1">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row>
    <row r="350" ht="14.25" customHeight="1">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row>
    <row r="351" ht="14.25" customHeight="1">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row>
    <row r="352" ht="14.25" customHeight="1">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row>
    <row r="353" ht="14.25" customHeight="1">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row>
    <row r="354" ht="14.25" customHeight="1">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row>
    <row r="355" ht="14.25" customHeight="1">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row>
    <row r="356" ht="14.25" customHeight="1">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row>
    <row r="357" ht="14.25" customHeight="1">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row>
    <row r="358" ht="14.25" customHeight="1">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row>
    <row r="359" ht="14.25" customHeight="1">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row>
    <row r="360" ht="14.25" customHeight="1">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row>
    <row r="361" ht="14.25" customHeight="1">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row>
    <row r="362" ht="14.25" customHeight="1">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row>
    <row r="363" ht="14.25" customHeight="1">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row>
    <row r="364" ht="14.25" customHeight="1">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row>
    <row r="365" ht="14.25" customHeight="1">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c r="AD365" s="142"/>
      <c r="AE365" s="142"/>
    </row>
    <row r="366" ht="14.25" customHeight="1">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row>
    <row r="367" ht="14.25" customHeight="1">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row>
    <row r="368" ht="14.25" customHeight="1">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row>
    <row r="369" ht="14.25" customHeight="1">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row>
    <row r="370" ht="14.25" customHeight="1">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row>
    <row r="371" ht="14.25" customHeight="1">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row>
    <row r="372" ht="14.25" customHeight="1">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row>
    <row r="373" ht="14.25" customHeight="1">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row>
    <row r="374" ht="14.25" customHeight="1">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row>
    <row r="375" ht="14.25" customHeight="1">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row>
    <row r="376" ht="14.25" customHeight="1">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row>
    <row r="377" ht="14.25" customHeight="1">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row>
    <row r="378" ht="14.25" customHeight="1">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row>
    <row r="379" ht="14.25" customHeight="1">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row>
    <row r="380" ht="14.25" customHeight="1">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row>
    <row r="381" ht="14.25" customHeight="1">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row>
    <row r="382" ht="14.25" customHeight="1">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row>
    <row r="383" ht="14.25" customHeight="1">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row>
    <row r="384" ht="14.25" customHeight="1">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row>
    <row r="385" ht="14.25" customHeight="1">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row>
    <row r="386" ht="14.25" customHeight="1">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row>
    <row r="387" ht="14.25" customHeight="1">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row>
    <row r="388" ht="14.25" customHeight="1">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row>
    <row r="389" ht="14.25" customHeight="1">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row>
    <row r="390" ht="14.25" customHeight="1">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row>
    <row r="391" ht="14.25" customHeight="1">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row>
    <row r="392" ht="14.25" customHeight="1">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row>
    <row r="393" ht="14.25" customHeight="1">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row>
    <row r="394" ht="14.25" customHeight="1">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row>
    <row r="395" ht="14.25" customHeight="1">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row>
    <row r="396" ht="14.25" customHeight="1">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row>
    <row r="397" ht="14.25" customHeight="1">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row>
    <row r="398" ht="14.25" customHeight="1">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c r="AC398" s="142"/>
      <c r="AD398" s="142"/>
      <c r="AE398" s="142"/>
    </row>
    <row r="399" ht="14.25" customHeight="1">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c r="AC399" s="142"/>
      <c r="AD399" s="142"/>
      <c r="AE399" s="142"/>
    </row>
    <row r="400" ht="14.25" customHeight="1">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c r="AA400" s="142"/>
      <c r="AB400" s="142"/>
      <c r="AC400" s="142"/>
      <c r="AD400" s="142"/>
      <c r="AE400" s="142"/>
    </row>
    <row r="401" ht="14.25" customHeight="1">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c r="AC401" s="142"/>
      <c r="AD401" s="142"/>
      <c r="AE401" s="142"/>
    </row>
    <row r="402" ht="14.25" customHeight="1">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row>
    <row r="403" ht="14.25" customHeight="1">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row>
    <row r="404" ht="14.25" customHeight="1">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row>
    <row r="405" ht="14.25" customHeight="1">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row>
    <row r="406" ht="14.25" customHeight="1">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row>
    <row r="407" ht="14.25" customHeight="1">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42"/>
    </row>
    <row r="408" ht="14.25" customHeight="1">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row>
    <row r="409" ht="14.25" customHeight="1">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row>
    <row r="410" ht="14.25" customHeight="1">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row>
    <row r="411" ht="14.25" customHeight="1">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42"/>
    </row>
    <row r="412" ht="14.25" customHeight="1">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42"/>
    </row>
    <row r="413" ht="14.25" customHeight="1">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2"/>
    </row>
    <row r="414" ht="14.25" customHeight="1">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42"/>
    </row>
    <row r="415" ht="14.25" customHeight="1">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c r="AD415" s="142"/>
      <c r="AE415" s="142"/>
    </row>
    <row r="416" ht="14.25" customHeight="1">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c r="AD416" s="142"/>
      <c r="AE416" s="142"/>
    </row>
    <row r="417" ht="14.25" customHeight="1">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c r="AD417" s="142"/>
      <c r="AE417" s="142"/>
    </row>
    <row r="418" ht="14.25" customHeight="1">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42"/>
    </row>
    <row r="419" ht="14.25" customHeight="1">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row>
    <row r="420" ht="14.25" customHeight="1">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42"/>
    </row>
    <row r="421" ht="14.25" customHeight="1">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42"/>
    </row>
    <row r="422" ht="14.25" customHeight="1">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42"/>
    </row>
    <row r="423" ht="14.25" customHeight="1">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42"/>
    </row>
    <row r="424" ht="14.25" customHeight="1">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42"/>
    </row>
    <row r="425" ht="14.25" customHeight="1">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42"/>
    </row>
    <row r="426" ht="14.25" customHeight="1">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row>
    <row r="427" ht="14.25" customHeight="1">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row>
    <row r="428" ht="14.25" customHeight="1">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row>
    <row r="429" ht="14.25" customHeight="1">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row>
    <row r="430" ht="14.25" customHeight="1">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c r="AC430" s="142"/>
      <c r="AD430" s="142"/>
      <c r="AE430" s="142"/>
    </row>
    <row r="431" ht="14.25" customHeight="1">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c r="AA431" s="142"/>
      <c r="AB431" s="142"/>
      <c r="AC431" s="142"/>
      <c r="AD431" s="142"/>
      <c r="AE431" s="142"/>
    </row>
    <row r="432" ht="14.25" customHeight="1">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c r="AA432" s="142"/>
      <c r="AB432" s="142"/>
      <c r="AC432" s="142"/>
      <c r="AD432" s="142"/>
      <c r="AE432" s="142"/>
    </row>
    <row r="433" ht="14.25" customHeight="1">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c r="AA433" s="142"/>
      <c r="AB433" s="142"/>
      <c r="AC433" s="142"/>
      <c r="AD433" s="142"/>
      <c r="AE433" s="142"/>
    </row>
    <row r="434" ht="14.25" customHeight="1">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c r="AC434" s="142"/>
      <c r="AD434" s="142"/>
      <c r="AE434" s="142"/>
    </row>
    <row r="435" ht="14.25" customHeight="1">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E435" s="142"/>
    </row>
    <row r="436" ht="14.25" customHeight="1">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c r="AC436" s="142"/>
      <c r="AD436" s="142"/>
      <c r="AE436" s="142"/>
    </row>
    <row r="437" ht="14.25" customHeight="1">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c r="AC437" s="142"/>
      <c r="AD437" s="142"/>
      <c r="AE437" s="142"/>
    </row>
    <row r="438" ht="14.25" customHeight="1">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E438" s="142"/>
    </row>
    <row r="439" ht="14.25" customHeight="1">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c r="AD439" s="142"/>
      <c r="AE439" s="142"/>
    </row>
    <row r="440" ht="14.25" customHeight="1">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row>
    <row r="441" ht="14.25" customHeight="1">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row>
    <row r="442" ht="14.25" customHeight="1">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c r="AD442" s="142"/>
      <c r="AE442" s="142"/>
    </row>
    <row r="443" ht="14.25" customHeight="1">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row>
    <row r="444" ht="14.25" customHeight="1">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row>
    <row r="445" ht="14.25" customHeight="1">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row>
    <row r="446" ht="14.25" customHeight="1">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row>
    <row r="447" ht="14.25" customHeight="1">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row>
    <row r="448" ht="14.25" customHeight="1">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row>
    <row r="449" ht="14.25" customHeight="1">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row>
    <row r="450" ht="14.25" customHeight="1">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row>
    <row r="451" ht="14.25" customHeight="1">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row>
    <row r="452" ht="14.25" customHeight="1">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row>
    <row r="453" ht="14.25" customHeight="1">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row>
    <row r="454" ht="14.25" customHeight="1">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row>
    <row r="455" ht="14.25" customHeight="1">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row>
    <row r="456" ht="14.25" customHeight="1">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row>
    <row r="457" ht="14.25" customHeight="1">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row>
    <row r="458" ht="14.25" customHeight="1">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row>
    <row r="459" ht="14.25" customHeight="1">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row>
    <row r="460" ht="14.25" customHeight="1">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row>
    <row r="461" ht="14.25" customHeight="1">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row>
    <row r="462" ht="14.25" customHeight="1">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row>
    <row r="463" ht="14.25" customHeight="1">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row>
    <row r="464" ht="14.25" customHeight="1">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c r="AA464" s="142"/>
      <c r="AB464" s="142"/>
      <c r="AC464" s="142"/>
      <c r="AD464" s="142"/>
      <c r="AE464" s="142"/>
    </row>
    <row r="465" ht="14.25" customHeight="1">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c r="AC465" s="142"/>
      <c r="AD465" s="142"/>
      <c r="AE465" s="142"/>
    </row>
    <row r="466" ht="14.25" customHeight="1">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c r="AC466" s="142"/>
      <c r="AD466" s="142"/>
      <c r="AE466" s="142"/>
    </row>
    <row r="467" ht="14.25" customHeight="1">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42"/>
    </row>
    <row r="468" ht="14.25" customHeight="1">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row>
    <row r="469" ht="14.25" customHeight="1">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row>
    <row r="470" ht="14.25" customHeight="1">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row>
    <row r="471" ht="14.25" customHeight="1">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row>
    <row r="472" ht="14.25" customHeight="1">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row>
    <row r="473" ht="14.25" customHeight="1">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row>
    <row r="474" ht="14.25" customHeight="1">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row>
    <row r="475" ht="14.25" customHeight="1">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row>
    <row r="476" ht="14.25" customHeight="1">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42"/>
    </row>
    <row r="477" ht="14.25" customHeight="1">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c r="AD477" s="142"/>
      <c r="AE477" s="142"/>
    </row>
    <row r="478" ht="14.25" customHeight="1">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c r="AD478" s="142"/>
      <c r="AE478" s="142"/>
    </row>
    <row r="479" ht="14.25" customHeight="1">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c r="AD479" s="142"/>
      <c r="AE479" s="142"/>
    </row>
    <row r="480" ht="14.25" customHeight="1">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42"/>
    </row>
    <row r="481" ht="14.25" customHeight="1">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row>
    <row r="482" ht="14.25" customHeight="1">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row>
    <row r="483" ht="14.25" customHeight="1">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row>
    <row r="484" ht="14.25" customHeight="1">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row>
    <row r="485" ht="14.25" customHeight="1">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row>
    <row r="486" ht="14.25" customHeight="1">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row>
    <row r="487" ht="14.25" customHeight="1">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row>
    <row r="488" ht="14.25" customHeight="1">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row>
    <row r="489" ht="14.25" customHeight="1">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row>
    <row r="490" ht="14.25" customHeight="1">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row>
    <row r="491" ht="14.25" customHeight="1">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row>
    <row r="492" ht="14.25" customHeight="1">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row>
    <row r="493" ht="14.25" customHeight="1">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row>
    <row r="494" ht="14.25" customHeight="1">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row>
    <row r="495" ht="14.25" customHeight="1">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row>
    <row r="496" ht="14.25" customHeight="1">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c r="AD496" s="142"/>
      <c r="AE496" s="142"/>
    </row>
    <row r="497" ht="14.25" customHeight="1">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row>
    <row r="498" ht="14.25" customHeight="1">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c r="AB498" s="142"/>
      <c r="AC498" s="142"/>
      <c r="AD498" s="142"/>
      <c r="AE498" s="142"/>
    </row>
    <row r="499" ht="14.25" customHeight="1">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c r="AB499" s="142"/>
      <c r="AC499" s="142"/>
      <c r="AD499" s="142"/>
      <c r="AE499" s="142"/>
    </row>
    <row r="500" ht="14.25" customHeight="1">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42"/>
    </row>
    <row r="501" ht="14.25" customHeight="1">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42"/>
    </row>
    <row r="502" ht="14.25" customHeight="1">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c r="AC502" s="142"/>
      <c r="AD502" s="142"/>
      <c r="AE502" s="142"/>
    </row>
    <row r="503" ht="14.25" customHeight="1">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c r="AC503" s="142"/>
      <c r="AD503" s="142"/>
      <c r="AE503" s="142"/>
    </row>
    <row r="504" ht="14.25" customHeight="1">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42"/>
    </row>
    <row r="505" ht="14.25" customHeight="1">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c r="AC505" s="142"/>
      <c r="AD505" s="142"/>
      <c r="AE505" s="142"/>
    </row>
    <row r="506" ht="14.25" customHeight="1">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c r="AC506" s="142"/>
      <c r="AD506" s="142"/>
      <c r="AE506" s="142"/>
    </row>
    <row r="507" ht="14.25" customHeight="1">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c r="AA507" s="142"/>
      <c r="AB507" s="142"/>
      <c r="AC507" s="142"/>
      <c r="AD507" s="142"/>
      <c r="AE507" s="142"/>
    </row>
    <row r="508" ht="14.25" customHeight="1">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c r="AA508" s="142"/>
      <c r="AB508" s="142"/>
      <c r="AC508" s="142"/>
      <c r="AD508" s="142"/>
      <c r="AE508" s="142"/>
    </row>
    <row r="509" ht="14.25" customHeight="1">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c r="AA509" s="142"/>
      <c r="AB509" s="142"/>
      <c r="AC509" s="142"/>
      <c r="AD509" s="142"/>
      <c r="AE509" s="142"/>
    </row>
    <row r="510" ht="14.25" customHeight="1">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c r="AA510" s="142"/>
      <c r="AB510" s="142"/>
      <c r="AC510" s="142"/>
      <c r="AD510" s="142"/>
      <c r="AE510" s="142"/>
    </row>
    <row r="511" ht="14.25" customHeight="1">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c r="AA511" s="142"/>
      <c r="AB511" s="142"/>
      <c r="AC511" s="142"/>
      <c r="AD511" s="142"/>
      <c r="AE511" s="142"/>
    </row>
    <row r="512" ht="14.25" customHeight="1">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c r="AA512" s="142"/>
      <c r="AB512" s="142"/>
      <c r="AC512" s="142"/>
      <c r="AD512" s="142"/>
      <c r="AE512" s="142"/>
    </row>
    <row r="513" ht="14.25" customHeight="1">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c r="AA513" s="142"/>
      <c r="AB513" s="142"/>
      <c r="AC513" s="142"/>
      <c r="AD513" s="142"/>
      <c r="AE513" s="142"/>
    </row>
    <row r="514" ht="14.25" customHeight="1">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c r="AA514" s="142"/>
      <c r="AB514" s="142"/>
      <c r="AC514" s="142"/>
      <c r="AD514" s="142"/>
      <c r="AE514" s="142"/>
    </row>
    <row r="515" ht="14.25" customHeight="1">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c r="AA515" s="142"/>
      <c r="AB515" s="142"/>
      <c r="AC515" s="142"/>
      <c r="AD515" s="142"/>
      <c r="AE515" s="142"/>
    </row>
    <row r="516" ht="14.25" customHeight="1">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c r="AB516" s="142"/>
      <c r="AC516" s="142"/>
      <c r="AD516" s="142"/>
      <c r="AE516" s="142"/>
    </row>
    <row r="517" ht="14.25" customHeight="1">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c r="AD517" s="142"/>
      <c r="AE517" s="142"/>
    </row>
    <row r="518" ht="14.25" customHeight="1">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c r="AA518" s="142"/>
      <c r="AB518" s="142"/>
      <c r="AC518" s="142"/>
      <c r="AD518" s="142"/>
      <c r="AE518" s="142"/>
    </row>
    <row r="519" ht="14.25" customHeight="1">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c r="AA519" s="142"/>
      <c r="AB519" s="142"/>
      <c r="AC519" s="142"/>
      <c r="AD519" s="142"/>
      <c r="AE519" s="142"/>
    </row>
    <row r="520" ht="14.25" customHeight="1">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c r="AB520" s="142"/>
      <c r="AC520" s="142"/>
      <c r="AD520" s="142"/>
      <c r="AE520" s="142"/>
    </row>
    <row r="521" ht="14.25" customHeight="1">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c r="AA521" s="142"/>
      <c r="AB521" s="142"/>
      <c r="AC521" s="142"/>
      <c r="AD521" s="142"/>
      <c r="AE521" s="142"/>
    </row>
    <row r="522" ht="14.25" customHeight="1">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c r="AB522" s="142"/>
      <c r="AC522" s="142"/>
      <c r="AD522" s="142"/>
      <c r="AE522" s="142"/>
    </row>
    <row r="523" ht="14.25" customHeight="1">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c r="AB523" s="142"/>
      <c r="AC523" s="142"/>
      <c r="AD523" s="142"/>
      <c r="AE523" s="142"/>
    </row>
    <row r="524" ht="14.25" customHeight="1">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c r="AA524" s="142"/>
      <c r="AB524" s="142"/>
      <c r="AC524" s="142"/>
      <c r="AD524" s="142"/>
      <c r="AE524" s="142"/>
    </row>
    <row r="525" ht="14.25" customHeight="1">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c r="AA525" s="142"/>
      <c r="AB525" s="142"/>
      <c r="AC525" s="142"/>
      <c r="AD525" s="142"/>
      <c r="AE525" s="142"/>
    </row>
    <row r="526" ht="14.25" customHeight="1">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c r="AD526" s="142"/>
      <c r="AE526" s="142"/>
    </row>
    <row r="527" ht="14.25" customHeight="1">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c r="AD527" s="142"/>
      <c r="AE527" s="142"/>
    </row>
    <row r="528" ht="14.25" customHeight="1">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c r="AD528" s="142"/>
      <c r="AE528" s="142"/>
    </row>
    <row r="529" ht="14.25" customHeight="1">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c r="AB529" s="142"/>
      <c r="AC529" s="142"/>
      <c r="AD529" s="142"/>
      <c r="AE529" s="142"/>
    </row>
    <row r="530" ht="14.25" customHeight="1">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c r="AA530" s="142"/>
      <c r="AB530" s="142"/>
      <c r="AC530" s="142"/>
      <c r="AD530" s="142"/>
      <c r="AE530" s="142"/>
    </row>
    <row r="531" ht="14.25" customHeight="1">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c r="AA531" s="142"/>
      <c r="AB531" s="142"/>
      <c r="AC531" s="142"/>
      <c r="AD531" s="142"/>
      <c r="AE531" s="142"/>
    </row>
    <row r="532" ht="14.25" customHeight="1">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c r="AB532" s="142"/>
      <c r="AC532" s="142"/>
      <c r="AD532" s="142"/>
      <c r="AE532" s="142"/>
    </row>
    <row r="533" ht="14.25" customHeight="1">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c r="AC533" s="142"/>
      <c r="AD533" s="142"/>
      <c r="AE533" s="142"/>
    </row>
    <row r="534" ht="14.25" customHeight="1">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c r="AC534" s="142"/>
      <c r="AD534" s="142"/>
      <c r="AE534" s="142"/>
    </row>
    <row r="535" ht="14.25" customHeight="1">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row>
    <row r="536" ht="14.25" customHeight="1">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row>
    <row r="537" ht="14.25" customHeight="1">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row>
    <row r="538" ht="14.25" customHeigh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row>
    <row r="539" ht="14.25" customHeight="1">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c r="AA539" s="142"/>
      <c r="AB539" s="142"/>
      <c r="AC539" s="142"/>
      <c r="AD539" s="142"/>
      <c r="AE539" s="142"/>
    </row>
    <row r="540" ht="14.25" customHeight="1">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c r="AA540" s="142"/>
      <c r="AB540" s="142"/>
      <c r="AC540" s="142"/>
      <c r="AD540" s="142"/>
      <c r="AE540" s="142"/>
    </row>
    <row r="541" ht="14.25" customHeigh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row>
    <row r="542" ht="14.25" customHeight="1">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42"/>
      <c r="AD542" s="142"/>
      <c r="AE542" s="142"/>
    </row>
    <row r="543" ht="14.25" customHeight="1">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c r="AD543" s="142"/>
      <c r="AE543" s="142"/>
    </row>
    <row r="544" ht="14.25" customHeight="1">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c r="AD544" s="142"/>
      <c r="AE544" s="142"/>
    </row>
    <row r="545" ht="14.25" customHeight="1">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c r="AC545" s="142"/>
      <c r="AD545" s="142"/>
      <c r="AE545" s="142"/>
    </row>
    <row r="546" ht="14.25" customHeight="1">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c r="AC546" s="142"/>
      <c r="AD546" s="142"/>
      <c r="AE546" s="142"/>
    </row>
    <row r="547" ht="14.25" customHeight="1">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42"/>
    </row>
    <row r="548" ht="14.25" customHeight="1">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c r="AC548" s="142"/>
      <c r="AD548" s="142"/>
      <c r="AE548" s="142"/>
    </row>
    <row r="549" ht="14.25" customHeight="1">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42"/>
    </row>
    <row r="550" ht="14.25" customHeight="1">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c r="AC550" s="142"/>
      <c r="AD550" s="142"/>
      <c r="AE550" s="142"/>
    </row>
    <row r="551" ht="14.25" customHeight="1">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42"/>
    </row>
    <row r="552" ht="14.25" customHeight="1">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42"/>
    </row>
    <row r="553" ht="14.25" customHeight="1">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c r="AC553" s="142"/>
      <c r="AD553" s="142"/>
      <c r="AE553" s="142"/>
    </row>
    <row r="554" ht="14.25" customHeight="1">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c r="AA554" s="142"/>
      <c r="AB554" s="142"/>
      <c r="AC554" s="142"/>
      <c r="AD554" s="142"/>
      <c r="AE554" s="142"/>
    </row>
    <row r="555" ht="14.25" customHeight="1">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c r="AD555" s="142"/>
      <c r="AE555" s="142"/>
    </row>
    <row r="556" ht="14.25" customHeight="1">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c r="AA556" s="142"/>
      <c r="AB556" s="142"/>
      <c r="AC556" s="142"/>
      <c r="AD556" s="142"/>
      <c r="AE556" s="142"/>
    </row>
    <row r="557" ht="14.25" customHeight="1">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c r="AD557" s="142"/>
      <c r="AE557" s="142"/>
    </row>
    <row r="558" ht="14.25" customHeight="1">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c r="AC558" s="142"/>
      <c r="AD558" s="142"/>
      <c r="AE558" s="142"/>
    </row>
    <row r="559" ht="14.25" customHeight="1">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c r="AC559" s="142"/>
      <c r="AD559" s="142"/>
      <c r="AE559" s="142"/>
    </row>
    <row r="560" ht="14.25" customHeight="1">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42"/>
    </row>
    <row r="561" ht="14.25" customHeight="1">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c r="AC561" s="142"/>
      <c r="AD561" s="142"/>
      <c r="AE561" s="142"/>
    </row>
    <row r="562" ht="14.25" customHeight="1">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c r="AA562" s="142"/>
      <c r="AB562" s="142"/>
      <c r="AC562" s="142"/>
      <c r="AD562" s="142"/>
      <c r="AE562" s="142"/>
    </row>
    <row r="563" ht="14.25" customHeight="1">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c r="AA563" s="142"/>
      <c r="AB563" s="142"/>
      <c r="AC563" s="142"/>
      <c r="AD563" s="142"/>
      <c r="AE563" s="142"/>
    </row>
    <row r="564" ht="14.25" customHeight="1">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c r="AA564" s="142"/>
      <c r="AB564" s="142"/>
      <c r="AC564" s="142"/>
      <c r="AD564" s="142"/>
      <c r="AE564" s="142"/>
    </row>
    <row r="565" ht="14.25" customHeight="1">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c r="AB565" s="142"/>
      <c r="AC565" s="142"/>
      <c r="AD565" s="142"/>
      <c r="AE565" s="142"/>
    </row>
    <row r="566" ht="14.25" customHeight="1">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c r="AC566" s="142"/>
      <c r="AD566" s="142"/>
      <c r="AE566" s="142"/>
    </row>
    <row r="567" ht="14.25" customHeight="1">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c r="AC567" s="142"/>
      <c r="AD567" s="142"/>
      <c r="AE567" s="142"/>
    </row>
    <row r="568" ht="14.25" customHeight="1">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c r="AC568" s="142"/>
      <c r="AD568" s="142"/>
      <c r="AE568" s="142"/>
    </row>
    <row r="569" ht="14.25" customHeight="1">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c r="AA569" s="142"/>
      <c r="AB569" s="142"/>
      <c r="AC569" s="142"/>
      <c r="AD569" s="142"/>
      <c r="AE569" s="142"/>
    </row>
    <row r="570" ht="14.25" customHeight="1">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c r="AC570" s="142"/>
      <c r="AD570" s="142"/>
      <c r="AE570" s="142"/>
    </row>
    <row r="571" ht="14.25" customHeight="1">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c r="AD571" s="142"/>
      <c r="AE571" s="142"/>
    </row>
    <row r="572" ht="14.25" customHeight="1">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c r="AD572" s="142"/>
      <c r="AE572" s="142"/>
    </row>
    <row r="573" ht="14.25" customHeight="1">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c r="AD573" s="142"/>
      <c r="AE573" s="142"/>
    </row>
    <row r="574" ht="14.25" customHeight="1">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42"/>
    </row>
    <row r="575" ht="14.25" customHeight="1">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42"/>
    </row>
    <row r="576" ht="14.25" customHeight="1">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c r="AD576" s="142"/>
      <c r="AE576" s="142"/>
    </row>
    <row r="577" ht="14.25" customHeight="1">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c r="AC577" s="142"/>
      <c r="AD577" s="142"/>
      <c r="AE577" s="142"/>
    </row>
    <row r="578" ht="14.25" customHeight="1">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c r="AD578" s="142"/>
      <c r="AE578" s="142"/>
    </row>
    <row r="579" ht="14.25" customHeight="1">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c r="AD579" s="142"/>
      <c r="AE579" s="142"/>
    </row>
    <row r="580" ht="14.25" customHeight="1">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c r="AC580" s="142"/>
      <c r="AD580" s="142"/>
      <c r="AE580" s="142"/>
    </row>
    <row r="581" ht="14.25" customHeight="1">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c r="AD581" s="142"/>
      <c r="AE581" s="142"/>
    </row>
    <row r="582" ht="14.25" customHeight="1">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c r="AD582" s="142"/>
      <c r="AE582" s="142"/>
    </row>
    <row r="583" ht="14.25" customHeight="1">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c r="AD583" s="142"/>
      <c r="AE583" s="142"/>
    </row>
    <row r="584" ht="14.25" customHeight="1">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c r="AB584" s="142"/>
      <c r="AC584" s="142"/>
      <c r="AD584" s="142"/>
      <c r="AE584" s="142"/>
    </row>
    <row r="585" ht="14.25" customHeight="1">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c r="AA585" s="142"/>
      <c r="AB585" s="142"/>
      <c r="AC585" s="142"/>
      <c r="AD585" s="142"/>
      <c r="AE585" s="142"/>
    </row>
    <row r="586" ht="14.25" customHeight="1">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c r="AA586" s="142"/>
      <c r="AB586" s="142"/>
      <c r="AC586" s="142"/>
      <c r="AD586" s="142"/>
      <c r="AE586" s="142"/>
    </row>
    <row r="587" ht="14.25" customHeight="1">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c r="AA587" s="142"/>
      <c r="AB587" s="142"/>
      <c r="AC587" s="142"/>
      <c r="AD587" s="142"/>
      <c r="AE587" s="142"/>
    </row>
    <row r="588" ht="14.25" customHeight="1">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c r="AA588" s="142"/>
      <c r="AB588" s="142"/>
      <c r="AC588" s="142"/>
      <c r="AD588" s="142"/>
      <c r="AE588" s="142"/>
    </row>
    <row r="589" ht="14.25" customHeight="1">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row>
    <row r="590" ht="14.25" customHeight="1">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row>
    <row r="591" ht="14.25" customHeight="1">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row>
    <row r="592" ht="14.25" customHeight="1">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c r="AA592" s="142"/>
      <c r="AB592" s="142"/>
      <c r="AC592" s="142"/>
      <c r="AD592" s="142"/>
      <c r="AE592" s="142"/>
    </row>
    <row r="593" ht="14.25" customHeight="1">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c r="AA593" s="142"/>
      <c r="AB593" s="142"/>
      <c r="AC593" s="142"/>
      <c r="AD593" s="142"/>
      <c r="AE593" s="142"/>
    </row>
    <row r="594" ht="14.25" customHeight="1">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c r="AA594" s="142"/>
      <c r="AB594" s="142"/>
      <c r="AC594" s="142"/>
      <c r="AD594" s="142"/>
      <c r="AE594" s="142"/>
    </row>
    <row r="595" ht="14.25" customHeight="1">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c r="AA595" s="142"/>
      <c r="AB595" s="142"/>
      <c r="AC595" s="142"/>
      <c r="AD595" s="142"/>
      <c r="AE595" s="142"/>
    </row>
    <row r="596" ht="14.25" customHeight="1">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c r="AA596" s="142"/>
      <c r="AB596" s="142"/>
      <c r="AC596" s="142"/>
      <c r="AD596" s="142"/>
      <c r="AE596" s="142"/>
    </row>
    <row r="597" ht="14.25" customHeight="1">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c r="AA597" s="142"/>
      <c r="AB597" s="142"/>
      <c r="AC597" s="142"/>
      <c r="AD597" s="142"/>
      <c r="AE597" s="142"/>
    </row>
    <row r="598" ht="14.25" customHeight="1">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c r="AA598" s="142"/>
      <c r="AB598" s="142"/>
      <c r="AC598" s="142"/>
      <c r="AD598" s="142"/>
      <c r="AE598" s="142"/>
    </row>
    <row r="599" ht="14.25" customHeight="1">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row>
    <row r="600" ht="14.25" customHeight="1">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c r="AA600" s="142"/>
      <c r="AB600" s="142"/>
      <c r="AC600" s="142"/>
      <c r="AD600" s="142"/>
      <c r="AE600" s="142"/>
    </row>
    <row r="601" ht="14.25" customHeight="1">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c r="AA601" s="142"/>
      <c r="AB601" s="142"/>
      <c r="AC601" s="142"/>
      <c r="AD601" s="142"/>
      <c r="AE601" s="142"/>
    </row>
    <row r="602" ht="14.25" customHeight="1">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c r="AA602" s="142"/>
      <c r="AB602" s="142"/>
      <c r="AC602" s="142"/>
      <c r="AD602" s="142"/>
      <c r="AE602" s="142"/>
    </row>
    <row r="603" ht="14.25" customHeight="1">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c r="AD603" s="142"/>
      <c r="AE603" s="142"/>
    </row>
    <row r="604" ht="14.25" customHeight="1">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c r="AD604" s="142"/>
      <c r="AE604" s="142"/>
    </row>
    <row r="605" ht="14.25" customHeight="1">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c r="AC605" s="142"/>
      <c r="AD605" s="142"/>
      <c r="AE605" s="142"/>
    </row>
    <row r="606" ht="14.25" customHeight="1">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c r="AC606" s="142"/>
      <c r="AD606" s="142"/>
      <c r="AE606" s="142"/>
    </row>
    <row r="607" ht="14.25" customHeight="1">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c r="AC607" s="142"/>
      <c r="AD607" s="142"/>
      <c r="AE607" s="142"/>
    </row>
    <row r="608" ht="14.25" customHeight="1">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c r="AD608" s="142"/>
      <c r="AE608" s="142"/>
    </row>
    <row r="609" ht="14.25" customHeight="1">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c r="AD609" s="142"/>
      <c r="AE609" s="142"/>
    </row>
    <row r="610" ht="14.25" customHeight="1">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c r="AC610" s="142"/>
      <c r="AD610" s="142"/>
      <c r="AE610" s="142"/>
    </row>
    <row r="611" ht="14.25" customHeight="1">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c r="AC611" s="142"/>
      <c r="AD611" s="142"/>
      <c r="AE611" s="142"/>
    </row>
    <row r="612" ht="14.25" customHeight="1">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c r="AD612" s="142"/>
      <c r="AE612" s="142"/>
    </row>
    <row r="613" ht="14.25" customHeight="1">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c r="AC613" s="142"/>
      <c r="AD613" s="142"/>
      <c r="AE613" s="142"/>
    </row>
    <row r="614" ht="14.25" customHeight="1">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c r="AC614" s="142"/>
      <c r="AD614" s="142"/>
      <c r="AE614" s="142"/>
    </row>
    <row r="615" ht="14.25" customHeight="1">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c r="AC615" s="142"/>
      <c r="AD615" s="142"/>
      <c r="AE615" s="142"/>
    </row>
    <row r="616" ht="14.25" customHeight="1">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c r="AA616" s="142"/>
      <c r="AB616" s="142"/>
      <c r="AC616" s="142"/>
      <c r="AD616" s="142"/>
      <c r="AE616" s="142"/>
    </row>
    <row r="617" ht="14.25" customHeight="1">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c r="AB617" s="142"/>
      <c r="AC617" s="142"/>
      <c r="AD617" s="142"/>
      <c r="AE617" s="142"/>
    </row>
    <row r="618" ht="14.25" customHeight="1">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c r="AA618" s="142"/>
      <c r="AB618" s="142"/>
      <c r="AC618" s="142"/>
      <c r="AD618" s="142"/>
      <c r="AE618" s="142"/>
    </row>
    <row r="619" ht="14.25" customHeight="1">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c r="AC619" s="142"/>
      <c r="AD619" s="142"/>
      <c r="AE619" s="142"/>
    </row>
    <row r="620" ht="14.25" customHeight="1">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42"/>
    </row>
    <row r="621" ht="14.25" customHeight="1">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c r="AD621" s="142"/>
      <c r="AE621" s="142"/>
    </row>
    <row r="622" ht="14.25" customHeight="1">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c r="AC622" s="142"/>
      <c r="AD622" s="142"/>
      <c r="AE622" s="142"/>
    </row>
    <row r="623" ht="14.25" customHeight="1">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c r="AC623" s="142"/>
      <c r="AD623" s="142"/>
      <c r="AE623" s="142"/>
    </row>
    <row r="624" ht="14.25" customHeight="1">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42"/>
    </row>
    <row r="625" ht="14.25" customHeight="1">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42"/>
    </row>
    <row r="626" ht="14.25" customHeight="1">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42"/>
    </row>
    <row r="627" ht="14.25" customHeight="1">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c r="AC627" s="142"/>
      <c r="AD627" s="142"/>
      <c r="AE627" s="142"/>
    </row>
    <row r="628" ht="14.25" customHeight="1">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c r="AA628" s="142"/>
      <c r="AB628" s="142"/>
      <c r="AC628" s="142"/>
      <c r="AD628" s="142"/>
      <c r="AE628" s="142"/>
    </row>
    <row r="629" ht="14.25" customHeight="1">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c r="AA629" s="142"/>
      <c r="AB629" s="142"/>
      <c r="AC629" s="142"/>
      <c r="AD629" s="142"/>
      <c r="AE629" s="142"/>
    </row>
    <row r="630" ht="14.25" customHeight="1">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c r="AA630" s="142"/>
      <c r="AB630" s="142"/>
      <c r="AC630" s="142"/>
      <c r="AD630" s="142"/>
      <c r="AE630" s="142"/>
    </row>
    <row r="631" ht="14.25" customHeight="1">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c r="AA631" s="142"/>
      <c r="AB631" s="142"/>
      <c r="AC631" s="142"/>
      <c r="AD631" s="142"/>
      <c r="AE631" s="142"/>
    </row>
    <row r="632" ht="14.25" customHeight="1">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c r="AD632" s="142"/>
      <c r="AE632" s="142"/>
    </row>
    <row r="633" ht="14.25" customHeight="1">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c r="AA633" s="142"/>
      <c r="AB633" s="142"/>
      <c r="AC633" s="142"/>
      <c r="AD633" s="142"/>
      <c r="AE633" s="142"/>
    </row>
    <row r="634" ht="14.25" customHeight="1">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c r="AC634" s="142"/>
      <c r="AD634" s="142"/>
      <c r="AE634" s="142"/>
    </row>
    <row r="635" ht="14.25" customHeight="1">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c r="AD635" s="142"/>
      <c r="AE635" s="142"/>
    </row>
    <row r="636" ht="14.25" customHeight="1">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c r="AC636" s="142"/>
      <c r="AD636" s="142"/>
      <c r="AE636" s="142"/>
    </row>
    <row r="637" ht="14.25" customHeight="1">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c r="AC637" s="142"/>
      <c r="AD637" s="142"/>
      <c r="AE637" s="142"/>
    </row>
    <row r="638" ht="14.25" customHeight="1">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c r="AC638" s="142"/>
      <c r="AD638" s="142"/>
      <c r="AE638" s="142"/>
    </row>
    <row r="639" ht="14.25" customHeight="1">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c r="AC639" s="142"/>
      <c r="AD639" s="142"/>
      <c r="AE639" s="142"/>
    </row>
    <row r="640" ht="14.25" customHeight="1">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c r="AC640" s="142"/>
      <c r="AD640" s="142"/>
      <c r="AE640" s="142"/>
    </row>
    <row r="641" ht="14.25" customHeight="1">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c r="AC641" s="142"/>
      <c r="AD641" s="142"/>
      <c r="AE641" s="142"/>
    </row>
    <row r="642" ht="14.25" customHeight="1">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142"/>
    </row>
    <row r="643" ht="14.25" customHeight="1">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row>
    <row r="644" ht="14.25" customHeight="1">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row>
    <row r="645" ht="14.25" customHeight="1">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row>
    <row r="646" ht="14.25" customHeight="1">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c r="AA646" s="142"/>
      <c r="AB646" s="142"/>
      <c r="AC646" s="142"/>
      <c r="AD646" s="142"/>
      <c r="AE646" s="142"/>
    </row>
    <row r="647" ht="14.25" customHeight="1">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c r="AB647" s="142"/>
      <c r="AC647" s="142"/>
      <c r="AD647" s="142"/>
      <c r="AE647" s="142"/>
    </row>
    <row r="648" ht="14.25" customHeight="1">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c r="AB648" s="142"/>
      <c r="AC648" s="142"/>
      <c r="AD648" s="142"/>
      <c r="AE648" s="142"/>
    </row>
    <row r="649" ht="14.25" customHeight="1">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c r="AC649" s="142"/>
      <c r="AD649" s="142"/>
      <c r="AE649" s="142"/>
    </row>
    <row r="650" ht="14.25" customHeight="1">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c r="AC650" s="142"/>
      <c r="AD650" s="142"/>
      <c r="AE650" s="142"/>
    </row>
    <row r="651" ht="14.25" customHeight="1">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c r="AC651" s="142"/>
      <c r="AD651" s="142"/>
      <c r="AE651" s="142"/>
    </row>
    <row r="652" ht="14.25" customHeight="1">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c r="AC652" s="142"/>
      <c r="AD652" s="142"/>
      <c r="AE652" s="142"/>
    </row>
    <row r="653" ht="14.25" customHeight="1">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c r="AC653" s="142"/>
      <c r="AD653" s="142"/>
      <c r="AE653" s="142"/>
    </row>
    <row r="654" ht="14.25" customHeight="1">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c r="AC654" s="142"/>
      <c r="AD654" s="142"/>
      <c r="AE654" s="142"/>
    </row>
    <row r="655" ht="14.25" customHeight="1">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c r="AC655" s="142"/>
      <c r="AD655" s="142"/>
      <c r="AE655" s="142"/>
    </row>
    <row r="656" ht="14.25" customHeight="1">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c r="AC656" s="142"/>
      <c r="AD656" s="142"/>
      <c r="AE656" s="142"/>
    </row>
    <row r="657" ht="14.25" customHeight="1">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c r="AC657" s="142"/>
      <c r="AD657" s="142"/>
      <c r="AE657" s="142"/>
    </row>
    <row r="658" ht="14.25" customHeight="1">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c r="AC658" s="142"/>
      <c r="AD658" s="142"/>
      <c r="AE658" s="142"/>
    </row>
    <row r="659" ht="14.25" customHeight="1">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c r="AC659" s="142"/>
      <c r="AD659" s="142"/>
      <c r="AE659" s="142"/>
    </row>
    <row r="660" ht="14.25" customHeight="1">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c r="AC660" s="142"/>
      <c r="AD660" s="142"/>
      <c r="AE660" s="142"/>
    </row>
    <row r="661" ht="14.25" customHeight="1">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c r="AA661" s="142"/>
      <c r="AB661" s="142"/>
      <c r="AC661" s="142"/>
      <c r="AD661" s="142"/>
      <c r="AE661" s="142"/>
    </row>
    <row r="662" ht="14.25" customHeight="1">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c r="AA662" s="142"/>
      <c r="AB662" s="142"/>
      <c r="AC662" s="142"/>
      <c r="AD662" s="142"/>
      <c r="AE662" s="142"/>
    </row>
    <row r="663" ht="14.25" customHeight="1">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c r="AA663" s="142"/>
      <c r="AB663" s="142"/>
      <c r="AC663" s="142"/>
      <c r="AD663" s="142"/>
      <c r="AE663" s="142"/>
    </row>
    <row r="664" ht="14.25" customHeight="1">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c r="AA664" s="142"/>
      <c r="AB664" s="142"/>
      <c r="AC664" s="142"/>
      <c r="AD664" s="142"/>
      <c r="AE664" s="142"/>
    </row>
    <row r="665" ht="14.25" customHeight="1">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c r="AA665" s="142"/>
      <c r="AB665" s="142"/>
      <c r="AC665" s="142"/>
      <c r="AD665" s="142"/>
      <c r="AE665" s="142"/>
    </row>
    <row r="666" ht="14.25" customHeight="1">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c r="AA666" s="142"/>
      <c r="AB666" s="142"/>
      <c r="AC666" s="142"/>
      <c r="AD666" s="142"/>
      <c r="AE666" s="142"/>
    </row>
    <row r="667" ht="14.25" customHeight="1">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c r="AB667" s="142"/>
      <c r="AC667" s="142"/>
      <c r="AD667" s="142"/>
      <c r="AE667" s="142"/>
    </row>
    <row r="668" ht="14.25" customHeight="1">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c r="AA668" s="142"/>
      <c r="AB668" s="142"/>
      <c r="AC668" s="142"/>
      <c r="AD668" s="142"/>
      <c r="AE668" s="142"/>
    </row>
    <row r="669" ht="14.25" customHeight="1">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c r="AA669" s="142"/>
      <c r="AB669" s="142"/>
      <c r="AC669" s="142"/>
      <c r="AD669" s="142"/>
      <c r="AE669" s="142"/>
    </row>
    <row r="670" ht="14.25" customHeight="1">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c r="AA670" s="142"/>
      <c r="AB670" s="142"/>
      <c r="AC670" s="142"/>
      <c r="AD670" s="142"/>
      <c r="AE670" s="142"/>
    </row>
    <row r="671" ht="14.25" customHeight="1">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c r="AA671" s="142"/>
      <c r="AB671" s="142"/>
      <c r="AC671" s="142"/>
      <c r="AD671" s="142"/>
      <c r="AE671" s="142"/>
    </row>
    <row r="672" ht="14.25" customHeight="1">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c r="AA672" s="142"/>
      <c r="AB672" s="142"/>
      <c r="AC672" s="142"/>
      <c r="AD672" s="142"/>
      <c r="AE672" s="142"/>
    </row>
    <row r="673" ht="14.25" customHeight="1">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c r="AA673" s="142"/>
      <c r="AB673" s="142"/>
      <c r="AC673" s="142"/>
      <c r="AD673" s="142"/>
      <c r="AE673" s="142"/>
    </row>
    <row r="674" ht="14.25" customHeight="1">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c r="AA674" s="142"/>
      <c r="AB674" s="142"/>
      <c r="AC674" s="142"/>
      <c r="AD674" s="142"/>
      <c r="AE674" s="142"/>
    </row>
    <row r="675" ht="14.25" customHeight="1">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c r="AA675" s="142"/>
      <c r="AB675" s="142"/>
      <c r="AC675" s="142"/>
      <c r="AD675" s="142"/>
      <c r="AE675" s="142"/>
    </row>
    <row r="676" ht="14.25" customHeight="1">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c r="AA676" s="142"/>
      <c r="AB676" s="142"/>
      <c r="AC676" s="142"/>
      <c r="AD676" s="142"/>
      <c r="AE676" s="142"/>
    </row>
    <row r="677" ht="14.25" customHeight="1">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c r="AB677" s="142"/>
      <c r="AC677" s="142"/>
      <c r="AD677" s="142"/>
      <c r="AE677" s="142"/>
    </row>
    <row r="678" ht="14.25" customHeight="1">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c r="AB678" s="142"/>
      <c r="AC678" s="142"/>
      <c r="AD678" s="142"/>
      <c r="AE678" s="142"/>
    </row>
    <row r="679" ht="14.25" customHeight="1">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42"/>
    </row>
    <row r="680" ht="14.25" customHeight="1">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row>
    <row r="681" ht="14.25" customHeight="1">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c r="AC681" s="142"/>
      <c r="AD681" s="142"/>
      <c r="AE681" s="142"/>
    </row>
    <row r="682" ht="14.25" customHeight="1">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c r="AC682" s="142"/>
      <c r="AD682" s="142"/>
      <c r="AE682" s="142"/>
    </row>
    <row r="683" ht="14.25" customHeight="1">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c r="AC683" s="142"/>
      <c r="AD683" s="142"/>
      <c r="AE683" s="142"/>
    </row>
    <row r="684" ht="14.25" customHeight="1">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c r="AC684" s="142"/>
      <c r="AD684" s="142"/>
      <c r="AE684" s="142"/>
    </row>
    <row r="685" ht="14.25" customHeight="1">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c r="AD685" s="142"/>
      <c r="AE685" s="142"/>
    </row>
    <row r="686" ht="14.25" customHeight="1">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c r="AC686" s="142"/>
      <c r="AD686" s="142"/>
      <c r="AE686" s="142"/>
    </row>
    <row r="687" ht="14.25" customHeight="1">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c r="AC687" s="142"/>
      <c r="AD687" s="142"/>
      <c r="AE687" s="142"/>
    </row>
    <row r="688" ht="14.25" customHeight="1">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c r="AC688" s="142"/>
      <c r="AD688" s="142"/>
      <c r="AE688" s="142"/>
    </row>
    <row r="689" ht="14.25" customHeight="1">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c r="AC689" s="142"/>
      <c r="AD689" s="142"/>
      <c r="AE689" s="142"/>
    </row>
    <row r="690" ht="14.25" customHeight="1">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42"/>
    </row>
    <row r="691" ht="14.25" customHeight="1">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c r="AC691" s="142"/>
      <c r="AD691" s="142"/>
      <c r="AE691" s="142"/>
    </row>
    <row r="692" ht="14.25" customHeight="1">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c r="AA692" s="142"/>
      <c r="AB692" s="142"/>
      <c r="AC692" s="142"/>
      <c r="AD692" s="142"/>
      <c r="AE692" s="142"/>
    </row>
    <row r="693" ht="14.25" customHeight="1">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c r="AA693" s="142"/>
      <c r="AB693" s="142"/>
      <c r="AC693" s="142"/>
      <c r="AD693" s="142"/>
      <c r="AE693" s="142"/>
    </row>
    <row r="694" ht="14.25" customHeight="1">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c r="AA694" s="142"/>
      <c r="AB694" s="142"/>
      <c r="AC694" s="142"/>
      <c r="AD694" s="142"/>
      <c r="AE694" s="142"/>
    </row>
    <row r="695" ht="14.25" customHeight="1">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c r="AA695" s="142"/>
      <c r="AB695" s="142"/>
      <c r="AC695" s="142"/>
      <c r="AD695" s="142"/>
      <c r="AE695" s="142"/>
    </row>
    <row r="696" ht="14.25" customHeight="1">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c r="AA696" s="142"/>
      <c r="AB696" s="142"/>
      <c r="AC696" s="142"/>
      <c r="AD696" s="142"/>
      <c r="AE696" s="142"/>
    </row>
    <row r="697" ht="14.25" customHeight="1">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row>
    <row r="698" ht="14.25" customHeight="1">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row>
    <row r="699" ht="14.25" customHeight="1">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c r="AC699" s="142"/>
      <c r="AD699" s="142"/>
      <c r="AE699" s="142"/>
    </row>
    <row r="700" ht="14.25" customHeight="1">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c r="AC700" s="142"/>
      <c r="AD700" s="142"/>
      <c r="AE700" s="142"/>
    </row>
    <row r="701" ht="14.25" customHeight="1">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c r="AC701" s="142"/>
      <c r="AD701" s="142"/>
      <c r="AE701" s="142"/>
    </row>
    <row r="702" ht="14.25" customHeight="1">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42"/>
    </row>
    <row r="703" ht="14.25" customHeight="1">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42"/>
    </row>
    <row r="704" ht="14.25" customHeight="1">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c r="AD704" s="142"/>
      <c r="AE704" s="142"/>
    </row>
    <row r="705" ht="14.25" customHeight="1">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c r="AC705" s="142"/>
      <c r="AD705" s="142"/>
      <c r="AE705" s="142"/>
    </row>
    <row r="706" ht="14.25" customHeight="1">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c r="AD706" s="142"/>
      <c r="AE706" s="142"/>
    </row>
    <row r="707" ht="14.25" customHeight="1">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c r="AB707" s="142"/>
      <c r="AC707" s="142"/>
      <c r="AD707" s="142"/>
      <c r="AE707" s="142"/>
    </row>
    <row r="708" ht="14.25" customHeight="1">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c r="AA708" s="142"/>
      <c r="AB708" s="142"/>
      <c r="AC708" s="142"/>
      <c r="AD708" s="142"/>
      <c r="AE708" s="142"/>
    </row>
    <row r="709" ht="14.25" customHeight="1">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c r="AA709" s="142"/>
      <c r="AB709" s="142"/>
      <c r="AC709" s="142"/>
      <c r="AD709" s="142"/>
      <c r="AE709" s="142"/>
    </row>
    <row r="710" ht="14.25" customHeight="1">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c r="AC710" s="142"/>
      <c r="AD710" s="142"/>
      <c r="AE710" s="142"/>
    </row>
    <row r="711" ht="14.25" customHeight="1">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c r="AC711" s="142"/>
      <c r="AD711" s="142"/>
      <c r="AE711" s="142"/>
    </row>
    <row r="712" ht="14.25" customHeight="1">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c r="AD712" s="142"/>
      <c r="AE712" s="142"/>
    </row>
    <row r="713" ht="14.25" customHeight="1">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2"/>
      <c r="AD713" s="142"/>
      <c r="AE713" s="142"/>
    </row>
    <row r="714" ht="14.25" customHeight="1">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c r="AC714" s="142"/>
      <c r="AD714" s="142"/>
      <c r="AE714" s="142"/>
    </row>
    <row r="715" ht="14.25" customHeight="1">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c r="AC715" s="142"/>
      <c r="AD715" s="142"/>
      <c r="AE715" s="142"/>
    </row>
    <row r="716" ht="14.25" customHeight="1">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c r="AD716" s="142"/>
      <c r="AE716" s="142"/>
    </row>
    <row r="717" ht="14.25" customHeight="1">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c r="AD717" s="142"/>
      <c r="AE717" s="142"/>
    </row>
    <row r="718" ht="14.25" customHeight="1">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c r="AD718" s="142"/>
      <c r="AE718" s="142"/>
    </row>
    <row r="719" ht="14.25" customHeight="1">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c r="AD719" s="142"/>
      <c r="AE719" s="142"/>
    </row>
    <row r="720" ht="14.25" customHeight="1">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c r="AC720" s="142"/>
      <c r="AD720" s="142"/>
      <c r="AE720" s="142"/>
    </row>
    <row r="721" ht="14.25" customHeight="1">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c r="AC721" s="142"/>
      <c r="AD721" s="142"/>
      <c r="AE721" s="142"/>
    </row>
    <row r="722" ht="14.25" customHeight="1">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c r="AA722" s="142"/>
      <c r="AB722" s="142"/>
      <c r="AC722" s="142"/>
      <c r="AD722" s="142"/>
      <c r="AE722" s="142"/>
    </row>
    <row r="723" ht="14.25" customHeight="1">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c r="AB723" s="142"/>
      <c r="AC723" s="142"/>
      <c r="AD723" s="142"/>
      <c r="AE723" s="142"/>
    </row>
    <row r="724" ht="14.25" customHeight="1">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c r="AA724" s="142"/>
      <c r="AB724" s="142"/>
      <c r="AC724" s="142"/>
      <c r="AD724" s="142"/>
      <c r="AE724" s="142"/>
    </row>
    <row r="725" ht="14.25" customHeight="1">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c r="AC725" s="142"/>
      <c r="AD725" s="142"/>
      <c r="AE725" s="142"/>
    </row>
    <row r="726" ht="14.25" customHeight="1">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42"/>
    </row>
    <row r="727" ht="14.25" customHeight="1">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c r="AA727" s="142"/>
      <c r="AB727" s="142"/>
      <c r="AC727" s="142"/>
      <c r="AD727" s="142"/>
      <c r="AE727" s="142"/>
    </row>
    <row r="728" ht="14.25" customHeight="1">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c r="AB728" s="142"/>
      <c r="AC728" s="142"/>
      <c r="AD728" s="142"/>
      <c r="AE728" s="142"/>
    </row>
    <row r="729" ht="14.25" customHeight="1">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c r="AD729" s="142"/>
      <c r="AE729" s="142"/>
    </row>
    <row r="730" ht="14.25" customHeight="1">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c r="AB730" s="142"/>
      <c r="AC730" s="142"/>
      <c r="AD730" s="142"/>
      <c r="AE730" s="142"/>
    </row>
    <row r="731" ht="14.25" customHeight="1">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42"/>
    </row>
    <row r="732" ht="14.25" customHeight="1">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c r="AC732" s="142"/>
      <c r="AD732" s="142"/>
      <c r="AE732" s="142"/>
    </row>
    <row r="733" ht="14.25" customHeight="1">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c r="AC733" s="142"/>
      <c r="AD733" s="142"/>
      <c r="AE733" s="142"/>
    </row>
    <row r="734" ht="14.25" customHeight="1">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c r="AC734" s="142"/>
      <c r="AD734" s="142"/>
      <c r="AE734" s="142"/>
    </row>
    <row r="735" ht="14.25" customHeight="1">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c r="AC735" s="142"/>
      <c r="AD735" s="142"/>
      <c r="AE735" s="142"/>
    </row>
    <row r="736" ht="14.25" customHeight="1">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c r="AC736" s="142"/>
      <c r="AD736" s="142"/>
      <c r="AE736" s="142"/>
    </row>
    <row r="737" ht="14.25" customHeight="1">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c r="AB737" s="142"/>
      <c r="AC737" s="142"/>
      <c r="AD737" s="142"/>
      <c r="AE737" s="142"/>
    </row>
    <row r="738" ht="14.25" customHeight="1">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c r="AB738" s="142"/>
      <c r="AC738" s="142"/>
      <c r="AD738" s="142"/>
      <c r="AE738" s="142"/>
    </row>
    <row r="739" ht="14.25" customHeight="1">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c r="AA739" s="142"/>
      <c r="AB739" s="142"/>
      <c r="AC739" s="142"/>
      <c r="AD739" s="142"/>
      <c r="AE739" s="142"/>
    </row>
    <row r="740" ht="14.25" customHeight="1">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c r="AA740" s="142"/>
      <c r="AB740" s="142"/>
      <c r="AC740" s="142"/>
      <c r="AD740" s="142"/>
      <c r="AE740" s="142"/>
    </row>
    <row r="741" ht="14.25" customHeight="1">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c r="AA741" s="142"/>
      <c r="AB741" s="142"/>
      <c r="AC741" s="142"/>
      <c r="AD741" s="142"/>
      <c r="AE741" s="142"/>
    </row>
    <row r="742" ht="14.25" customHeight="1">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c r="AA742" s="142"/>
      <c r="AB742" s="142"/>
      <c r="AC742" s="142"/>
      <c r="AD742" s="142"/>
      <c r="AE742" s="142"/>
    </row>
    <row r="743" ht="14.25" customHeight="1">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c r="AA743" s="142"/>
      <c r="AB743" s="142"/>
      <c r="AC743" s="142"/>
      <c r="AD743" s="142"/>
      <c r="AE743" s="142"/>
    </row>
    <row r="744" ht="14.25" customHeight="1">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c r="AA744" s="142"/>
      <c r="AB744" s="142"/>
      <c r="AC744" s="142"/>
      <c r="AD744" s="142"/>
      <c r="AE744" s="142"/>
    </row>
    <row r="745" ht="14.25" customHeight="1">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c r="AB745" s="142"/>
      <c r="AC745" s="142"/>
      <c r="AD745" s="142"/>
      <c r="AE745" s="142"/>
    </row>
    <row r="746" ht="14.25" customHeight="1">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c r="AA746" s="142"/>
      <c r="AB746" s="142"/>
      <c r="AC746" s="142"/>
      <c r="AD746" s="142"/>
      <c r="AE746" s="142"/>
    </row>
    <row r="747" ht="14.25" customHeight="1">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c r="AA747" s="142"/>
      <c r="AB747" s="142"/>
      <c r="AC747" s="142"/>
      <c r="AD747" s="142"/>
      <c r="AE747" s="142"/>
    </row>
    <row r="748" ht="14.25" customHeight="1">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c r="AA748" s="142"/>
      <c r="AB748" s="142"/>
      <c r="AC748" s="142"/>
      <c r="AD748" s="142"/>
      <c r="AE748" s="142"/>
    </row>
    <row r="749" ht="14.25" customHeight="1">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c r="AA749" s="142"/>
      <c r="AB749" s="142"/>
      <c r="AC749" s="142"/>
      <c r="AD749" s="142"/>
      <c r="AE749" s="142"/>
    </row>
    <row r="750" ht="14.25" customHeight="1">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c r="AA750" s="142"/>
      <c r="AB750" s="142"/>
      <c r="AC750" s="142"/>
      <c r="AD750" s="142"/>
      <c r="AE750" s="142"/>
    </row>
    <row r="751" ht="14.25" customHeight="1">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c r="AA751" s="142"/>
      <c r="AB751" s="142"/>
      <c r="AC751" s="142"/>
      <c r="AD751" s="142"/>
      <c r="AE751" s="142"/>
    </row>
    <row r="752" ht="14.25" customHeight="1">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c r="AA752" s="142"/>
      <c r="AB752" s="142"/>
      <c r="AC752" s="142"/>
      <c r="AD752" s="142"/>
      <c r="AE752" s="142"/>
    </row>
    <row r="753" ht="14.25" customHeight="1">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c r="AB753" s="142"/>
      <c r="AC753" s="142"/>
      <c r="AD753" s="142"/>
      <c r="AE753" s="142"/>
    </row>
    <row r="754" ht="14.25" customHeight="1">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c r="AA754" s="142"/>
      <c r="AB754" s="142"/>
      <c r="AC754" s="142"/>
      <c r="AD754" s="142"/>
      <c r="AE754" s="142"/>
    </row>
    <row r="755" ht="14.25" customHeight="1">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c r="AD755" s="142"/>
      <c r="AE755" s="142"/>
    </row>
    <row r="756" ht="14.25" customHeight="1">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c r="AC756" s="142"/>
      <c r="AD756" s="142"/>
      <c r="AE756" s="142"/>
    </row>
    <row r="757" ht="14.25" customHeight="1">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c r="AD757" s="142"/>
      <c r="AE757" s="142"/>
    </row>
    <row r="758" ht="14.25" customHeight="1">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c r="AC758" s="142"/>
      <c r="AD758" s="142"/>
      <c r="AE758" s="142"/>
    </row>
    <row r="759" ht="14.25" customHeight="1">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c r="AC759" s="142"/>
      <c r="AD759" s="142"/>
      <c r="AE759" s="142"/>
    </row>
    <row r="760" ht="14.25" customHeight="1">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c r="AA760" s="142"/>
      <c r="AB760" s="142"/>
      <c r="AC760" s="142"/>
      <c r="AD760" s="142"/>
      <c r="AE760" s="142"/>
    </row>
    <row r="761" ht="14.25" customHeight="1">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c r="AA761" s="142"/>
      <c r="AB761" s="142"/>
      <c r="AC761" s="142"/>
      <c r="AD761" s="142"/>
      <c r="AE761" s="142"/>
    </row>
    <row r="762" ht="14.25" customHeight="1">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c r="AA762" s="142"/>
      <c r="AB762" s="142"/>
      <c r="AC762" s="142"/>
      <c r="AD762" s="142"/>
      <c r="AE762" s="142"/>
    </row>
    <row r="763" ht="14.25" customHeight="1">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c r="AB763" s="142"/>
      <c r="AC763" s="142"/>
      <c r="AD763" s="142"/>
      <c r="AE763" s="142"/>
    </row>
    <row r="764" ht="14.25" customHeight="1">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c r="AC764" s="142"/>
      <c r="AD764" s="142"/>
      <c r="AE764" s="142"/>
    </row>
    <row r="765" ht="14.25" customHeight="1">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c r="AC765" s="142"/>
      <c r="AD765" s="142"/>
      <c r="AE765" s="142"/>
    </row>
    <row r="766" ht="14.25" customHeight="1">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c r="AC766" s="142"/>
      <c r="AD766" s="142"/>
      <c r="AE766" s="142"/>
    </row>
    <row r="767" ht="14.25" customHeight="1">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c r="AC767" s="142"/>
      <c r="AD767" s="142"/>
      <c r="AE767" s="142"/>
    </row>
    <row r="768" ht="14.25" customHeight="1">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c r="AA768" s="142"/>
      <c r="AB768" s="142"/>
      <c r="AC768" s="142"/>
      <c r="AD768" s="142"/>
      <c r="AE768" s="142"/>
    </row>
    <row r="769" ht="14.25" customHeight="1">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c r="AA769" s="142"/>
      <c r="AB769" s="142"/>
      <c r="AC769" s="142"/>
      <c r="AD769" s="142"/>
      <c r="AE769" s="142"/>
    </row>
    <row r="770" ht="14.25" customHeight="1">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c r="AA770" s="142"/>
      <c r="AB770" s="142"/>
      <c r="AC770" s="142"/>
      <c r="AD770" s="142"/>
      <c r="AE770" s="142"/>
    </row>
    <row r="771" ht="14.25" customHeight="1">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c r="AD771" s="142"/>
      <c r="AE771" s="142"/>
    </row>
    <row r="772" ht="14.25" customHeight="1">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c r="AC772" s="142"/>
      <c r="AD772" s="142"/>
      <c r="AE772" s="142"/>
    </row>
    <row r="773" ht="14.25" customHeight="1">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c r="AC773" s="142"/>
      <c r="AD773" s="142"/>
      <c r="AE773" s="142"/>
    </row>
    <row r="774" ht="14.25" customHeight="1">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c r="AC774" s="142"/>
      <c r="AD774" s="142"/>
      <c r="AE774" s="142"/>
    </row>
    <row r="775" ht="14.25" customHeight="1">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c r="AC775" s="142"/>
      <c r="AD775" s="142"/>
      <c r="AE775" s="142"/>
    </row>
    <row r="776" ht="14.25" customHeight="1">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c r="AD776" s="142"/>
      <c r="AE776" s="142"/>
    </row>
    <row r="777" ht="14.25" customHeight="1">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c r="AC777" s="142"/>
      <c r="AD777" s="142"/>
      <c r="AE777" s="142"/>
    </row>
    <row r="778" ht="14.25" customHeight="1">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c r="AD778" s="142"/>
      <c r="AE778" s="142"/>
    </row>
    <row r="779" ht="14.25" customHeight="1">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c r="AC779" s="142"/>
      <c r="AD779" s="142"/>
      <c r="AE779" s="142"/>
    </row>
    <row r="780" ht="14.25" customHeight="1">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c r="AD780" s="142"/>
      <c r="AE780" s="142"/>
    </row>
    <row r="781" ht="14.25" customHeight="1">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c r="AD781" s="142"/>
      <c r="AE781" s="142"/>
    </row>
    <row r="782" ht="14.25" customHeight="1">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c r="AD782" s="142"/>
      <c r="AE782" s="142"/>
    </row>
    <row r="783" ht="14.25" customHeight="1">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c r="AB783" s="142"/>
      <c r="AC783" s="142"/>
      <c r="AD783" s="142"/>
      <c r="AE783" s="142"/>
    </row>
    <row r="784" ht="14.25" customHeight="1">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c r="AA784" s="142"/>
      <c r="AB784" s="142"/>
      <c r="AC784" s="142"/>
      <c r="AD784" s="142"/>
      <c r="AE784" s="142"/>
    </row>
    <row r="785" ht="14.25" customHeight="1">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c r="AA785" s="142"/>
      <c r="AB785" s="142"/>
      <c r="AC785" s="142"/>
      <c r="AD785" s="142"/>
      <c r="AE785" s="142"/>
    </row>
    <row r="786" ht="14.25" customHeight="1">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c r="AC786" s="142"/>
      <c r="AD786" s="142"/>
      <c r="AE786" s="142"/>
    </row>
    <row r="787" ht="14.25" customHeight="1">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c r="AC787" s="142"/>
      <c r="AD787" s="142"/>
      <c r="AE787" s="142"/>
    </row>
    <row r="788" ht="14.25" customHeight="1">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c r="AC788" s="142"/>
      <c r="AD788" s="142"/>
      <c r="AE788" s="142"/>
    </row>
    <row r="789" ht="14.25" customHeight="1">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c r="AC789" s="142"/>
      <c r="AD789" s="142"/>
      <c r="AE789" s="142"/>
    </row>
    <row r="790" ht="14.25" customHeight="1">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c r="AC790" s="142"/>
      <c r="AD790" s="142"/>
      <c r="AE790" s="142"/>
    </row>
    <row r="791" ht="14.25" customHeight="1">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c r="AC791" s="142"/>
      <c r="AD791" s="142"/>
      <c r="AE791" s="142"/>
    </row>
    <row r="792" ht="14.25" customHeight="1">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c r="AC792" s="142"/>
      <c r="AD792" s="142"/>
      <c r="AE792" s="142"/>
    </row>
    <row r="793" ht="14.25" customHeight="1">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c r="AA793" s="142"/>
      <c r="AB793" s="142"/>
      <c r="AC793" s="142"/>
      <c r="AD793" s="142"/>
      <c r="AE793" s="142"/>
    </row>
    <row r="794" ht="14.25" customHeight="1">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c r="AA794" s="142"/>
      <c r="AB794" s="142"/>
      <c r="AC794" s="142"/>
      <c r="AD794" s="142"/>
      <c r="AE794" s="142"/>
    </row>
    <row r="795" ht="14.25" customHeight="1">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c r="AA795" s="142"/>
      <c r="AB795" s="142"/>
      <c r="AC795" s="142"/>
      <c r="AD795" s="142"/>
      <c r="AE795" s="142"/>
    </row>
    <row r="796" ht="14.25" customHeight="1">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c r="AB796" s="142"/>
      <c r="AC796" s="142"/>
      <c r="AD796" s="142"/>
      <c r="AE796" s="142"/>
    </row>
    <row r="797" ht="14.25" customHeight="1">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c r="AC797" s="142"/>
      <c r="AD797" s="142"/>
      <c r="AE797" s="142"/>
    </row>
    <row r="798" ht="14.25" customHeight="1">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c r="AA798" s="142"/>
      <c r="AB798" s="142"/>
      <c r="AC798" s="142"/>
      <c r="AD798" s="142"/>
      <c r="AE798" s="142"/>
    </row>
    <row r="799" ht="14.25" customHeight="1">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c r="AA799" s="142"/>
      <c r="AB799" s="142"/>
      <c r="AC799" s="142"/>
      <c r="AD799" s="142"/>
      <c r="AE799" s="142"/>
    </row>
    <row r="800" ht="14.25" customHeight="1">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c r="AA800" s="142"/>
      <c r="AB800" s="142"/>
      <c r="AC800" s="142"/>
      <c r="AD800" s="142"/>
      <c r="AE800" s="142"/>
    </row>
    <row r="801" ht="14.25" customHeight="1">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c r="AC801" s="142"/>
      <c r="AD801" s="142"/>
      <c r="AE801" s="142"/>
    </row>
    <row r="802" ht="14.25" customHeight="1">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c r="AC802" s="142"/>
      <c r="AD802" s="142"/>
      <c r="AE802" s="142"/>
    </row>
    <row r="803" ht="14.25" customHeight="1">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c r="AC803" s="142"/>
      <c r="AD803" s="142"/>
      <c r="AE803" s="142"/>
    </row>
    <row r="804" ht="14.25" customHeight="1">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c r="AD804" s="142"/>
      <c r="AE804" s="142"/>
    </row>
    <row r="805" ht="14.25" customHeight="1">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c r="AD805" s="142"/>
      <c r="AE805" s="142"/>
    </row>
    <row r="806" ht="14.25" customHeight="1">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c r="AC806" s="142"/>
      <c r="AD806" s="142"/>
      <c r="AE806" s="142"/>
    </row>
    <row r="807" ht="14.25" customHeight="1">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c r="AC807" s="142"/>
      <c r="AD807" s="142"/>
      <c r="AE807" s="142"/>
    </row>
    <row r="808" ht="14.25" customHeight="1">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c r="AC808" s="142"/>
      <c r="AD808" s="142"/>
      <c r="AE808" s="142"/>
    </row>
    <row r="809" ht="14.25" customHeight="1">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c r="AC809" s="142"/>
      <c r="AD809" s="142"/>
      <c r="AE809" s="142"/>
    </row>
    <row r="810" ht="14.25" customHeight="1">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c r="AC810" s="142"/>
      <c r="AD810" s="142"/>
      <c r="AE810" s="142"/>
    </row>
    <row r="811" ht="14.25" customHeight="1">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c r="AC811" s="142"/>
      <c r="AD811" s="142"/>
      <c r="AE811" s="142"/>
    </row>
    <row r="812" ht="14.25" customHeight="1">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c r="AC812" s="142"/>
      <c r="AD812" s="142"/>
      <c r="AE812" s="142"/>
    </row>
    <row r="813" ht="14.25" customHeight="1">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c r="AB813" s="142"/>
      <c r="AC813" s="142"/>
      <c r="AD813" s="142"/>
      <c r="AE813" s="142"/>
    </row>
    <row r="814" ht="14.25" customHeight="1">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c r="AB814" s="142"/>
      <c r="AC814" s="142"/>
      <c r="AD814" s="142"/>
      <c r="AE814" s="142"/>
    </row>
    <row r="815" ht="14.25" customHeight="1">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c r="AA815" s="142"/>
      <c r="AB815" s="142"/>
      <c r="AC815" s="142"/>
      <c r="AD815" s="142"/>
      <c r="AE815" s="142"/>
    </row>
    <row r="816" ht="14.25" customHeight="1">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c r="AA816" s="142"/>
      <c r="AB816" s="142"/>
      <c r="AC816" s="142"/>
      <c r="AD816" s="142"/>
      <c r="AE816" s="142"/>
    </row>
    <row r="817" ht="14.25" customHeight="1">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c r="AA817" s="142"/>
      <c r="AB817" s="142"/>
      <c r="AC817" s="142"/>
      <c r="AD817" s="142"/>
      <c r="AE817" s="142"/>
    </row>
    <row r="818" ht="14.25" customHeight="1">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c r="AA818" s="142"/>
      <c r="AB818" s="142"/>
      <c r="AC818" s="142"/>
      <c r="AD818" s="142"/>
      <c r="AE818" s="142"/>
    </row>
    <row r="819" ht="14.25" customHeight="1">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c r="AA819" s="142"/>
      <c r="AB819" s="142"/>
      <c r="AC819" s="142"/>
      <c r="AD819" s="142"/>
      <c r="AE819" s="142"/>
    </row>
    <row r="820" ht="14.25" customHeight="1">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c r="AA820" s="142"/>
      <c r="AB820" s="142"/>
      <c r="AC820" s="142"/>
      <c r="AD820" s="142"/>
      <c r="AE820" s="142"/>
    </row>
    <row r="821" ht="14.25" customHeight="1">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c r="AB821" s="142"/>
      <c r="AC821" s="142"/>
      <c r="AD821" s="142"/>
      <c r="AE821" s="142"/>
    </row>
    <row r="822" ht="14.25" customHeight="1">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c r="AA822" s="142"/>
      <c r="AB822" s="142"/>
      <c r="AC822" s="142"/>
      <c r="AD822" s="142"/>
      <c r="AE822" s="142"/>
    </row>
    <row r="823" ht="14.25" customHeight="1">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c r="AA823" s="142"/>
      <c r="AB823" s="142"/>
      <c r="AC823" s="142"/>
      <c r="AD823" s="142"/>
      <c r="AE823" s="142"/>
    </row>
    <row r="824" ht="14.25" customHeight="1">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c r="AA824" s="142"/>
      <c r="AB824" s="142"/>
      <c r="AC824" s="142"/>
      <c r="AD824" s="142"/>
      <c r="AE824" s="142"/>
    </row>
    <row r="825" ht="14.25" customHeight="1">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c r="AA825" s="142"/>
      <c r="AB825" s="142"/>
      <c r="AC825" s="142"/>
      <c r="AD825" s="142"/>
      <c r="AE825" s="142"/>
    </row>
    <row r="826" ht="14.25" customHeight="1">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c r="AA826" s="142"/>
      <c r="AB826" s="142"/>
      <c r="AC826" s="142"/>
      <c r="AD826" s="142"/>
      <c r="AE826" s="142"/>
    </row>
    <row r="827" ht="14.25" customHeight="1">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c r="AA827" s="142"/>
      <c r="AB827" s="142"/>
      <c r="AC827" s="142"/>
      <c r="AD827" s="142"/>
      <c r="AE827" s="142"/>
    </row>
    <row r="828" ht="14.25" customHeight="1">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c r="AA828" s="142"/>
      <c r="AB828" s="142"/>
      <c r="AC828" s="142"/>
      <c r="AD828" s="142"/>
      <c r="AE828" s="142"/>
    </row>
    <row r="829" ht="14.25" customHeight="1">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c r="AA829" s="142"/>
      <c r="AB829" s="142"/>
      <c r="AC829" s="142"/>
      <c r="AD829" s="142"/>
      <c r="AE829" s="142"/>
    </row>
    <row r="830" ht="14.25" customHeight="1">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c r="AA830" s="142"/>
      <c r="AB830" s="142"/>
      <c r="AC830" s="142"/>
      <c r="AD830" s="142"/>
      <c r="AE830" s="142"/>
    </row>
    <row r="831" ht="14.25" customHeight="1">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row>
    <row r="832" ht="14.25" customHeight="1">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c r="AC832" s="142"/>
      <c r="AD832" s="142"/>
      <c r="AE832" s="142"/>
    </row>
    <row r="833" ht="14.25" customHeight="1">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c r="AC833" s="142"/>
      <c r="AD833" s="142"/>
      <c r="AE833" s="142"/>
    </row>
    <row r="834" ht="14.25" customHeight="1">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c r="AC834" s="142"/>
      <c r="AD834" s="142"/>
      <c r="AE834" s="142"/>
    </row>
    <row r="835" ht="14.25" customHeight="1">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c r="AC835" s="142"/>
      <c r="AD835" s="142"/>
      <c r="AE835" s="142"/>
    </row>
    <row r="836" ht="14.25" customHeight="1">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c r="AD836" s="142"/>
      <c r="AE836" s="142"/>
    </row>
    <row r="837" ht="14.25" customHeight="1">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c r="AD837" s="142"/>
      <c r="AE837" s="142"/>
    </row>
    <row r="838" ht="14.25" customHeight="1">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c r="AC838" s="142"/>
      <c r="AD838" s="142"/>
      <c r="AE838" s="142"/>
    </row>
    <row r="839" ht="14.25" customHeight="1">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c r="AC839" s="142"/>
      <c r="AD839" s="142"/>
      <c r="AE839" s="142"/>
    </row>
    <row r="840" ht="14.25" customHeight="1">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c r="AC840" s="142"/>
      <c r="AD840" s="142"/>
      <c r="AE840" s="142"/>
    </row>
    <row r="841" ht="14.25" customHeight="1">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c r="AC841" s="142"/>
      <c r="AD841" s="142"/>
      <c r="AE841" s="142"/>
    </row>
    <row r="842" ht="14.25" customHeight="1">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c r="AC842" s="142"/>
      <c r="AD842" s="142"/>
      <c r="AE842" s="142"/>
    </row>
    <row r="843" ht="14.25" customHeight="1">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c r="AC843" s="142"/>
      <c r="AD843" s="142"/>
      <c r="AE843" s="142"/>
    </row>
    <row r="844" ht="14.25" customHeight="1">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c r="AA844" s="142"/>
      <c r="AB844" s="142"/>
      <c r="AC844" s="142"/>
      <c r="AD844" s="142"/>
      <c r="AE844" s="142"/>
    </row>
    <row r="845" ht="14.25" customHeight="1">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c r="AA845" s="142"/>
      <c r="AB845" s="142"/>
      <c r="AC845" s="142"/>
      <c r="AD845" s="142"/>
      <c r="AE845" s="142"/>
    </row>
    <row r="846" ht="14.25" customHeight="1">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c r="AA846" s="142"/>
      <c r="AB846" s="142"/>
      <c r="AC846" s="142"/>
      <c r="AD846" s="142"/>
      <c r="AE846" s="142"/>
    </row>
    <row r="847" ht="14.25" customHeight="1">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c r="AD847" s="142"/>
      <c r="AE847" s="142"/>
    </row>
    <row r="848" ht="14.25" customHeight="1">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c r="AC848" s="142"/>
      <c r="AD848" s="142"/>
      <c r="AE848" s="142"/>
    </row>
    <row r="849" ht="14.25" customHeight="1">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c r="AD849" s="142"/>
      <c r="AE849" s="142"/>
    </row>
    <row r="850" ht="14.25" customHeight="1">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c r="AC850" s="142"/>
      <c r="AD850" s="142"/>
      <c r="AE850" s="142"/>
    </row>
    <row r="851" ht="14.25" customHeight="1">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c r="AC851" s="142"/>
      <c r="AD851" s="142"/>
      <c r="AE851" s="142"/>
    </row>
    <row r="852" ht="14.25" customHeight="1">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c r="AC852" s="142"/>
      <c r="AD852" s="142"/>
      <c r="AE852" s="142"/>
    </row>
    <row r="853" ht="14.25" customHeight="1">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c r="AC853" s="142"/>
      <c r="AD853" s="142"/>
      <c r="AE853" s="142"/>
    </row>
    <row r="854" ht="14.25" customHeight="1">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c r="AC854" s="142"/>
      <c r="AD854" s="142"/>
      <c r="AE854" s="142"/>
    </row>
    <row r="855" ht="14.25" customHeight="1">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c r="AC855" s="142"/>
      <c r="AD855" s="142"/>
      <c r="AE855" s="142"/>
    </row>
    <row r="856" ht="14.25" customHeight="1">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c r="AC856" s="142"/>
      <c r="AD856" s="142"/>
      <c r="AE856" s="142"/>
    </row>
    <row r="857" ht="14.25" customHeight="1">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c r="AC857" s="142"/>
      <c r="AD857" s="142"/>
      <c r="AE857" s="142"/>
    </row>
    <row r="858" ht="14.25" customHeight="1">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c r="AC858" s="142"/>
      <c r="AD858" s="142"/>
      <c r="AE858" s="142"/>
    </row>
    <row r="859" ht="14.25" customHeight="1">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c r="AA859" s="142"/>
      <c r="AB859" s="142"/>
      <c r="AC859" s="142"/>
      <c r="AD859" s="142"/>
      <c r="AE859" s="142"/>
    </row>
    <row r="860" ht="14.25" customHeight="1">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c r="AA860" s="142"/>
      <c r="AB860" s="142"/>
      <c r="AC860" s="142"/>
      <c r="AD860" s="142"/>
      <c r="AE860" s="142"/>
    </row>
    <row r="861" ht="14.25" customHeight="1">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c r="AA861" s="142"/>
      <c r="AB861" s="142"/>
      <c r="AC861" s="142"/>
      <c r="AD861" s="142"/>
      <c r="AE861" s="142"/>
    </row>
    <row r="862" ht="14.25" customHeight="1">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c r="AC862" s="142"/>
      <c r="AD862" s="142"/>
      <c r="AE862" s="142"/>
    </row>
    <row r="863" ht="14.25" customHeight="1">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c r="AD863" s="142"/>
      <c r="AE863" s="142"/>
    </row>
    <row r="864" ht="14.25" customHeight="1">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c r="AC864" s="142"/>
      <c r="AD864" s="142"/>
      <c r="AE864" s="142"/>
    </row>
    <row r="865" ht="14.25" customHeight="1">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c r="AD865" s="142"/>
      <c r="AE865" s="142"/>
    </row>
    <row r="866" ht="14.25" customHeight="1">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c r="AC866" s="142"/>
      <c r="AD866" s="142"/>
      <c r="AE866" s="142"/>
    </row>
    <row r="867" ht="14.25" customHeight="1">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c r="AC867" s="142"/>
      <c r="AD867" s="142"/>
      <c r="AE867" s="142"/>
    </row>
    <row r="868" ht="14.25" customHeight="1">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c r="AC868" s="142"/>
      <c r="AD868" s="142"/>
      <c r="AE868" s="142"/>
    </row>
    <row r="869" ht="14.25" customHeight="1">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c r="AC869" s="142"/>
      <c r="AD869" s="142"/>
      <c r="AE869" s="142"/>
    </row>
    <row r="870" ht="14.25" customHeight="1">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c r="AC870" s="142"/>
      <c r="AD870" s="142"/>
      <c r="AE870" s="142"/>
    </row>
    <row r="871" ht="14.25" customHeight="1">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c r="AC871" s="142"/>
      <c r="AD871" s="142"/>
      <c r="AE871" s="142"/>
    </row>
    <row r="872" ht="14.25" customHeight="1">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c r="AC872" s="142"/>
      <c r="AD872" s="142"/>
      <c r="AE872" s="142"/>
    </row>
    <row r="873" ht="14.25" customHeight="1">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c r="AD873" s="142"/>
      <c r="AE873" s="142"/>
    </row>
    <row r="874" ht="14.25" customHeight="1">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c r="AA874" s="142"/>
      <c r="AB874" s="142"/>
      <c r="AC874" s="142"/>
      <c r="AD874" s="142"/>
      <c r="AE874" s="142"/>
    </row>
    <row r="875" ht="14.25" customHeight="1">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c r="AA875" s="142"/>
      <c r="AB875" s="142"/>
      <c r="AC875" s="142"/>
      <c r="AD875" s="142"/>
      <c r="AE875" s="142"/>
    </row>
    <row r="876" ht="14.25" customHeight="1">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c r="AA876" s="142"/>
      <c r="AB876" s="142"/>
      <c r="AC876" s="142"/>
      <c r="AD876" s="142"/>
      <c r="AE876" s="142"/>
    </row>
    <row r="877" ht="14.25" customHeight="1">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c r="AC877" s="142"/>
      <c r="AD877" s="142"/>
      <c r="AE877" s="142"/>
    </row>
    <row r="878" ht="14.25" customHeight="1">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c r="AD878" s="142"/>
      <c r="AE878" s="142"/>
    </row>
    <row r="879" ht="14.25" customHeight="1">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c r="AC879" s="142"/>
      <c r="AD879" s="142"/>
      <c r="AE879" s="142"/>
    </row>
    <row r="880" ht="14.25" customHeight="1">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c r="AC880" s="142"/>
      <c r="AD880" s="142"/>
      <c r="AE880" s="142"/>
    </row>
    <row r="881" ht="14.25" customHeight="1">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c r="AD881" s="142"/>
      <c r="AE881" s="142"/>
    </row>
    <row r="882" ht="14.25" customHeight="1">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c r="AC882" s="142"/>
      <c r="AD882" s="142"/>
      <c r="AE882" s="142"/>
    </row>
    <row r="883" ht="14.25" customHeight="1">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c r="AC883" s="142"/>
      <c r="AD883" s="142"/>
      <c r="AE883" s="142"/>
    </row>
    <row r="884" ht="14.25" customHeight="1">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c r="AC884" s="142"/>
      <c r="AD884" s="142"/>
      <c r="AE884" s="142"/>
    </row>
    <row r="885" ht="14.25" customHeight="1">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c r="AC885" s="142"/>
      <c r="AD885" s="142"/>
      <c r="AE885" s="142"/>
    </row>
    <row r="886" ht="14.25" customHeight="1">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c r="AC886" s="142"/>
      <c r="AD886" s="142"/>
      <c r="AE886" s="142"/>
    </row>
    <row r="887" ht="14.25" customHeight="1">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c r="AD887" s="142"/>
      <c r="AE887" s="142"/>
    </row>
    <row r="888" ht="14.25" customHeight="1">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c r="AC888" s="142"/>
      <c r="AD888" s="142"/>
      <c r="AE888" s="142"/>
    </row>
    <row r="889" ht="14.25" customHeight="1">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c r="AB889" s="142"/>
      <c r="AC889" s="142"/>
      <c r="AD889" s="142"/>
      <c r="AE889" s="142"/>
    </row>
    <row r="890" ht="14.25" customHeight="1">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c r="AA890" s="142"/>
      <c r="AB890" s="142"/>
      <c r="AC890" s="142"/>
      <c r="AD890" s="142"/>
      <c r="AE890" s="142"/>
    </row>
    <row r="891" ht="14.25" customHeight="1">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c r="AA891" s="142"/>
      <c r="AB891" s="142"/>
      <c r="AC891" s="142"/>
      <c r="AD891" s="142"/>
      <c r="AE891" s="142"/>
    </row>
    <row r="892" ht="14.25" customHeight="1">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c r="AA892" s="142"/>
      <c r="AB892" s="142"/>
      <c r="AC892" s="142"/>
      <c r="AD892" s="142"/>
      <c r="AE892" s="142"/>
    </row>
    <row r="893" ht="14.25" customHeight="1">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c r="AA893" s="142"/>
      <c r="AB893" s="142"/>
      <c r="AC893" s="142"/>
      <c r="AD893" s="142"/>
      <c r="AE893" s="142"/>
    </row>
    <row r="894" ht="14.25" customHeight="1">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c r="AA894" s="142"/>
      <c r="AB894" s="142"/>
      <c r="AC894" s="142"/>
      <c r="AD894" s="142"/>
      <c r="AE894" s="142"/>
    </row>
    <row r="895" ht="14.25" customHeight="1">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c r="AA895" s="142"/>
      <c r="AB895" s="142"/>
      <c r="AC895" s="142"/>
      <c r="AD895" s="142"/>
      <c r="AE895" s="142"/>
    </row>
    <row r="896" ht="14.25" customHeight="1">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c r="AA896" s="142"/>
      <c r="AB896" s="142"/>
      <c r="AC896" s="142"/>
      <c r="AD896" s="142"/>
      <c r="AE896" s="142"/>
    </row>
    <row r="897" ht="14.25" customHeight="1">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c r="AA897" s="142"/>
      <c r="AB897" s="142"/>
      <c r="AC897" s="142"/>
      <c r="AD897" s="142"/>
      <c r="AE897" s="142"/>
    </row>
    <row r="898" ht="14.25" customHeight="1">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c r="AB898" s="142"/>
      <c r="AC898" s="142"/>
      <c r="AD898" s="142"/>
      <c r="AE898" s="142"/>
    </row>
    <row r="899" ht="14.25" customHeight="1">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c r="AA899" s="142"/>
      <c r="AB899" s="142"/>
      <c r="AC899" s="142"/>
      <c r="AD899" s="142"/>
      <c r="AE899" s="142"/>
    </row>
    <row r="900" ht="14.25" customHeight="1">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c r="AA900" s="142"/>
      <c r="AB900" s="142"/>
      <c r="AC900" s="142"/>
      <c r="AD900" s="142"/>
      <c r="AE900" s="142"/>
    </row>
    <row r="901" ht="14.25" customHeight="1">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c r="AA901" s="142"/>
      <c r="AB901" s="142"/>
      <c r="AC901" s="142"/>
      <c r="AD901" s="142"/>
      <c r="AE901" s="142"/>
    </row>
    <row r="902" ht="14.25" customHeight="1">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c r="AA902" s="142"/>
      <c r="AB902" s="142"/>
      <c r="AC902" s="142"/>
      <c r="AD902" s="142"/>
      <c r="AE902" s="142"/>
    </row>
    <row r="903" ht="14.25" customHeight="1">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c r="AA903" s="142"/>
      <c r="AB903" s="142"/>
      <c r="AC903" s="142"/>
      <c r="AD903" s="142"/>
      <c r="AE903" s="142"/>
    </row>
    <row r="904" ht="14.25" customHeight="1">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c r="AA904" s="142"/>
      <c r="AB904" s="142"/>
      <c r="AC904" s="142"/>
      <c r="AD904" s="142"/>
      <c r="AE904" s="142"/>
    </row>
    <row r="905" ht="14.25" customHeight="1">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c r="AA905" s="142"/>
      <c r="AB905" s="142"/>
      <c r="AC905" s="142"/>
      <c r="AD905" s="142"/>
      <c r="AE905" s="142"/>
    </row>
    <row r="906" ht="14.25" customHeight="1">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c r="AA906" s="142"/>
      <c r="AB906" s="142"/>
      <c r="AC906" s="142"/>
      <c r="AD906" s="142"/>
      <c r="AE906" s="142"/>
    </row>
    <row r="907" ht="14.25" customHeight="1">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c r="AA907" s="142"/>
      <c r="AB907" s="142"/>
      <c r="AC907" s="142"/>
      <c r="AD907" s="142"/>
      <c r="AE907" s="142"/>
    </row>
    <row r="908" ht="14.25" customHeight="1">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c r="AC908" s="142"/>
      <c r="AD908" s="142"/>
      <c r="AE908" s="142"/>
    </row>
    <row r="909" ht="14.25" customHeight="1">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c r="AC909" s="142"/>
      <c r="AD909" s="142"/>
      <c r="AE909" s="142"/>
    </row>
    <row r="910" ht="14.25" customHeight="1">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c r="AC910" s="142"/>
      <c r="AD910" s="142"/>
      <c r="AE910" s="142"/>
    </row>
    <row r="911" ht="14.25" customHeight="1">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42"/>
    </row>
    <row r="912" ht="14.25" customHeight="1">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c r="AC912" s="142"/>
      <c r="AD912" s="142"/>
      <c r="AE912" s="142"/>
    </row>
    <row r="913" ht="14.25" customHeight="1">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c r="AC913" s="142"/>
      <c r="AD913" s="142"/>
      <c r="AE913" s="142"/>
    </row>
    <row r="914" ht="14.25" customHeight="1">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c r="AC914" s="142"/>
      <c r="AD914" s="142"/>
      <c r="AE914" s="142"/>
    </row>
    <row r="915" ht="14.25" customHeight="1">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c r="AC915" s="142"/>
      <c r="AD915" s="142"/>
      <c r="AE915" s="142"/>
    </row>
    <row r="916" ht="14.25" customHeight="1">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c r="AC916" s="142"/>
      <c r="AD916" s="142"/>
      <c r="AE916" s="142"/>
    </row>
    <row r="917" ht="14.25" customHeight="1">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c r="AC917" s="142"/>
      <c r="AD917" s="142"/>
      <c r="AE917" s="142"/>
    </row>
    <row r="918" ht="14.25" customHeight="1">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c r="AC918" s="142"/>
      <c r="AD918" s="142"/>
      <c r="AE918" s="142"/>
    </row>
    <row r="919" ht="14.25" customHeight="1">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c r="AD919" s="142"/>
      <c r="AE919" s="142"/>
    </row>
    <row r="920" ht="14.25" customHeight="1">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c r="AC920" s="142"/>
      <c r="AD920" s="142"/>
      <c r="AE920" s="142"/>
    </row>
    <row r="921" ht="14.25" customHeight="1">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c r="AA921" s="142"/>
      <c r="AB921" s="142"/>
      <c r="AC921" s="142"/>
      <c r="AD921" s="142"/>
      <c r="AE921" s="142"/>
    </row>
    <row r="922" ht="14.25" customHeight="1">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c r="AA922" s="142"/>
      <c r="AB922" s="142"/>
      <c r="AC922" s="142"/>
      <c r="AD922" s="142"/>
      <c r="AE922" s="142"/>
    </row>
    <row r="923" ht="14.25" customHeight="1">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c r="AA923" s="142"/>
      <c r="AB923" s="142"/>
      <c r="AC923" s="142"/>
      <c r="AD923" s="142"/>
      <c r="AE923" s="142"/>
    </row>
    <row r="924" ht="14.25" customHeight="1">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c r="AD924" s="142"/>
      <c r="AE924" s="142"/>
    </row>
    <row r="925" ht="14.25" customHeight="1">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c r="AA925" s="142"/>
      <c r="AB925" s="142"/>
      <c r="AC925" s="142"/>
      <c r="AD925" s="142"/>
      <c r="AE925" s="142"/>
    </row>
    <row r="926" ht="14.25" customHeight="1">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c r="AA926" s="142"/>
      <c r="AB926" s="142"/>
      <c r="AC926" s="142"/>
      <c r="AD926" s="142"/>
      <c r="AE926" s="142"/>
    </row>
    <row r="927" ht="14.25" customHeight="1">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c r="AA927" s="142"/>
      <c r="AB927" s="142"/>
      <c r="AC927" s="142"/>
      <c r="AD927" s="142"/>
      <c r="AE927" s="142"/>
    </row>
    <row r="928" ht="14.25" customHeight="1">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c r="AB928" s="142"/>
      <c r="AC928" s="142"/>
      <c r="AD928" s="142"/>
      <c r="AE928" s="142"/>
    </row>
    <row r="929" ht="14.25" customHeight="1">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c r="AC929" s="142"/>
      <c r="AD929" s="142"/>
      <c r="AE929" s="142"/>
    </row>
    <row r="930" ht="14.25" customHeight="1">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c r="AD930" s="142"/>
      <c r="AE930" s="142"/>
    </row>
    <row r="931" ht="14.25" customHeight="1">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c r="AC931" s="142"/>
      <c r="AD931" s="142"/>
      <c r="AE931" s="142"/>
    </row>
    <row r="932" ht="14.25" customHeight="1">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c r="AC932" s="142"/>
      <c r="AD932" s="142"/>
      <c r="AE932" s="142"/>
    </row>
    <row r="933" ht="14.25" customHeight="1">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c r="AC933" s="142"/>
      <c r="AD933" s="142"/>
      <c r="AE933" s="142"/>
    </row>
    <row r="934" ht="14.25" customHeight="1">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c r="AC934" s="142"/>
      <c r="AD934" s="142"/>
      <c r="AE934" s="142"/>
    </row>
    <row r="935" ht="14.25" customHeight="1">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c r="AC935" s="142"/>
      <c r="AD935" s="142"/>
      <c r="AE935" s="142"/>
    </row>
    <row r="936" ht="14.25" customHeight="1">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c r="AA936" s="142"/>
      <c r="AB936" s="142"/>
      <c r="AC936" s="142"/>
      <c r="AD936" s="142"/>
      <c r="AE936" s="142"/>
    </row>
    <row r="937" ht="14.25" customHeight="1">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c r="AA937" s="142"/>
      <c r="AB937" s="142"/>
      <c r="AC937" s="142"/>
      <c r="AD937" s="142"/>
      <c r="AE937" s="142"/>
    </row>
    <row r="938" ht="14.25" customHeight="1">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c r="AA938" s="142"/>
      <c r="AB938" s="142"/>
      <c r="AC938" s="142"/>
      <c r="AD938" s="142"/>
      <c r="AE938" s="142"/>
    </row>
    <row r="939" ht="14.25" customHeight="1">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c r="AC939" s="142"/>
      <c r="AD939" s="142"/>
      <c r="AE939" s="142"/>
    </row>
    <row r="940" ht="14.25" customHeight="1">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c r="AC940" s="142"/>
      <c r="AD940" s="142"/>
      <c r="AE940" s="142"/>
    </row>
    <row r="941" ht="14.25" customHeight="1">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c r="AD941" s="142"/>
      <c r="AE941" s="142"/>
    </row>
    <row r="942" ht="14.25" customHeight="1">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c r="AC942" s="142"/>
      <c r="AD942" s="142"/>
      <c r="AE942" s="142"/>
    </row>
    <row r="943" ht="14.25" customHeight="1">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c r="AC943" s="142"/>
      <c r="AD943" s="142"/>
      <c r="AE943" s="142"/>
    </row>
    <row r="944" ht="14.25" customHeight="1">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c r="AC944" s="142"/>
      <c r="AD944" s="142"/>
      <c r="AE944" s="142"/>
    </row>
    <row r="945" ht="14.25" customHeight="1">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c r="AC945" s="142"/>
      <c r="AD945" s="142"/>
      <c r="AE945" s="142"/>
    </row>
    <row r="946" ht="14.25" customHeight="1">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c r="AC946" s="142"/>
      <c r="AD946" s="142"/>
      <c r="AE946" s="142"/>
    </row>
    <row r="947" ht="14.25" customHeight="1">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c r="AC947" s="142"/>
      <c r="AD947" s="142"/>
      <c r="AE947" s="142"/>
    </row>
    <row r="948" ht="14.25" customHeight="1">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c r="AC948" s="142"/>
      <c r="AD948" s="142"/>
      <c r="AE948" s="142"/>
    </row>
    <row r="949" ht="14.25" customHeight="1">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c r="AD949" s="142"/>
      <c r="AE949" s="142"/>
    </row>
    <row r="950" ht="14.25" customHeight="1">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c r="AC950" s="142"/>
      <c r="AD950" s="142"/>
      <c r="AE950" s="142"/>
    </row>
    <row r="951" ht="14.25" customHeight="1">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c r="AA951" s="142"/>
      <c r="AB951" s="142"/>
      <c r="AC951" s="142"/>
      <c r="AD951" s="142"/>
      <c r="AE951" s="142"/>
    </row>
    <row r="952" ht="14.25" customHeight="1">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c r="AA952" s="142"/>
      <c r="AB952" s="142"/>
      <c r="AC952" s="142"/>
      <c r="AD952" s="142"/>
      <c r="AE952" s="142"/>
    </row>
    <row r="953" ht="14.25" customHeight="1">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c r="AA953" s="142"/>
      <c r="AB953" s="142"/>
      <c r="AC953" s="142"/>
      <c r="AD953" s="142"/>
      <c r="AE953" s="142"/>
    </row>
    <row r="954" ht="14.25" customHeight="1">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c r="AC954" s="142"/>
      <c r="AD954" s="142"/>
      <c r="AE954" s="142"/>
    </row>
    <row r="955" ht="14.25" customHeight="1">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c r="AC955" s="142"/>
      <c r="AD955" s="142"/>
      <c r="AE955" s="142"/>
    </row>
    <row r="956" ht="14.25" customHeight="1">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c r="AC956" s="142"/>
      <c r="AD956" s="142"/>
      <c r="AE956" s="142"/>
    </row>
    <row r="957" ht="14.25" customHeight="1">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c r="AD957" s="142"/>
      <c r="AE957" s="142"/>
    </row>
    <row r="958" ht="14.25" customHeight="1">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c r="AA958" s="142"/>
      <c r="AB958" s="142"/>
      <c r="AC958" s="142"/>
      <c r="AD958" s="142"/>
      <c r="AE958" s="142"/>
    </row>
    <row r="959" ht="14.25" customHeight="1">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c r="AA959" s="142"/>
      <c r="AB959" s="142"/>
      <c r="AC959" s="142"/>
      <c r="AD959" s="142"/>
      <c r="AE959" s="142"/>
    </row>
    <row r="960" ht="14.25" customHeight="1">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c r="AA960" s="142"/>
      <c r="AB960" s="142"/>
      <c r="AC960" s="142"/>
      <c r="AD960" s="142"/>
      <c r="AE960" s="142"/>
    </row>
    <row r="961" ht="14.25" customHeight="1">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c r="AA961" s="142"/>
      <c r="AB961" s="142"/>
      <c r="AC961" s="142"/>
      <c r="AD961" s="142"/>
      <c r="AE961" s="142"/>
    </row>
    <row r="962" ht="14.25" customHeight="1">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c r="AC962" s="142"/>
      <c r="AD962" s="142"/>
      <c r="AE962" s="142"/>
    </row>
    <row r="963" ht="14.25" customHeight="1">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c r="AB963" s="142"/>
      <c r="AC963" s="142"/>
      <c r="AD963" s="142"/>
      <c r="AE963" s="142"/>
    </row>
    <row r="964" ht="14.25" customHeight="1">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c r="AB964" s="142"/>
      <c r="AC964" s="142"/>
      <c r="AD964" s="142"/>
      <c r="AE964" s="142"/>
    </row>
    <row r="965" ht="14.25" customHeight="1">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c r="AB965" s="142"/>
      <c r="AC965" s="142"/>
      <c r="AD965" s="142"/>
      <c r="AE965" s="142"/>
    </row>
    <row r="966" ht="14.25" customHeight="1">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c r="AA966" s="142"/>
      <c r="AB966" s="142"/>
      <c r="AC966" s="142"/>
      <c r="AD966" s="142"/>
      <c r="AE966" s="142"/>
    </row>
    <row r="967" ht="14.25" customHeight="1">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c r="AA967" s="142"/>
      <c r="AB967" s="142"/>
      <c r="AC967" s="142"/>
      <c r="AD967" s="142"/>
      <c r="AE967" s="142"/>
    </row>
    <row r="968" ht="14.25" customHeight="1">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c r="AA968" s="142"/>
      <c r="AB968" s="142"/>
      <c r="AC968" s="142"/>
      <c r="AD968" s="142"/>
      <c r="AE968" s="142"/>
    </row>
    <row r="969" ht="14.25" customHeight="1">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c r="AA969" s="142"/>
      <c r="AB969" s="142"/>
      <c r="AC969" s="142"/>
      <c r="AD969" s="142"/>
      <c r="AE969" s="142"/>
    </row>
    <row r="970" ht="14.25" customHeight="1">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c r="AA970" s="142"/>
      <c r="AB970" s="142"/>
      <c r="AC970" s="142"/>
      <c r="AD970" s="142"/>
      <c r="AE970" s="142"/>
    </row>
    <row r="971" ht="14.25" customHeight="1">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c r="AA971" s="142"/>
      <c r="AB971" s="142"/>
      <c r="AC971" s="142"/>
      <c r="AD971" s="142"/>
      <c r="AE971" s="142"/>
    </row>
    <row r="972" ht="14.25" customHeight="1">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c r="AA972" s="142"/>
      <c r="AB972" s="142"/>
      <c r="AC972" s="142"/>
      <c r="AD972" s="142"/>
      <c r="AE972" s="142"/>
    </row>
    <row r="973" ht="14.25" customHeight="1">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c r="AA973" s="142"/>
      <c r="AB973" s="142"/>
      <c r="AC973" s="142"/>
      <c r="AD973" s="142"/>
      <c r="AE973" s="142"/>
    </row>
    <row r="974" ht="14.25" customHeight="1">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c r="AA974" s="142"/>
      <c r="AB974" s="142"/>
      <c r="AC974" s="142"/>
      <c r="AD974" s="142"/>
      <c r="AE974" s="142"/>
    </row>
    <row r="975" ht="14.25" customHeight="1">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c r="AA975" s="142"/>
      <c r="AB975" s="142"/>
      <c r="AC975" s="142"/>
      <c r="AD975" s="142"/>
      <c r="AE975" s="142"/>
    </row>
    <row r="976" ht="14.25" customHeight="1">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c r="AA976" s="142"/>
      <c r="AB976" s="142"/>
      <c r="AC976" s="142"/>
      <c r="AD976" s="142"/>
      <c r="AE976" s="142"/>
    </row>
    <row r="977" ht="14.25" customHeight="1">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c r="AA977" s="142"/>
      <c r="AB977" s="142"/>
      <c r="AC977" s="142"/>
      <c r="AD977" s="142"/>
      <c r="AE977" s="142"/>
    </row>
    <row r="978" ht="14.25" customHeight="1">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c r="AA978" s="142"/>
      <c r="AB978" s="142"/>
      <c r="AC978" s="142"/>
      <c r="AD978" s="142"/>
      <c r="AE978" s="142"/>
    </row>
    <row r="979" ht="14.25" customHeight="1">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c r="AA979" s="142"/>
      <c r="AB979" s="142"/>
      <c r="AC979" s="142"/>
      <c r="AD979" s="142"/>
      <c r="AE979" s="142"/>
    </row>
    <row r="980" ht="14.25" customHeight="1">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c r="AA980" s="142"/>
      <c r="AB980" s="142"/>
      <c r="AC980" s="142"/>
      <c r="AD980" s="142"/>
      <c r="AE980" s="142"/>
    </row>
    <row r="981" ht="14.25" customHeight="1">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c r="AA981" s="142"/>
      <c r="AB981" s="142"/>
      <c r="AC981" s="142"/>
      <c r="AD981" s="142"/>
      <c r="AE981" s="142"/>
    </row>
    <row r="982" ht="14.25" customHeight="1">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c r="AA982" s="142"/>
      <c r="AB982" s="142"/>
      <c r="AC982" s="142"/>
      <c r="AD982" s="142"/>
      <c r="AE982" s="142"/>
    </row>
    <row r="983" ht="14.25" customHeight="1">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c r="AA983" s="142"/>
      <c r="AB983" s="142"/>
      <c r="AC983" s="142"/>
      <c r="AD983" s="142"/>
      <c r="AE983" s="142"/>
    </row>
    <row r="984" ht="14.25" customHeight="1">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c r="AA984" s="142"/>
      <c r="AB984" s="142"/>
      <c r="AC984" s="142"/>
      <c r="AD984" s="142"/>
      <c r="AE984" s="142"/>
    </row>
    <row r="985" ht="14.25" customHeight="1">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c r="AA985" s="142"/>
      <c r="AB985" s="142"/>
      <c r="AC985" s="142"/>
      <c r="AD985" s="142"/>
      <c r="AE985" s="142"/>
    </row>
    <row r="986" ht="14.25" customHeight="1">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c r="AA986" s="142"/>
      <c r="AB986" s="142"/>
      <c r="AC986" s="142"/>
      <c r="AD986" s="142"/>
      <c r="AE986" s="142"/>
    </row>
    <row r="987" ht="14.25" customHeight="1">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c r="AA987" s="142"/>
      <c r="AB987" s="142"/>
      <c r="AC987" s="142"/>
      <c r="AD987" s="142"/>
      <c r="AE987" s="142"/>
    </row>
    <row r="988" ht="14.25" customHeight="1">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c r="AA988" s="142"/>
      <c r="AB988" s="142"/>
      <c r="AC988" s="142"/>
      <c r="AD988" s="142"/>
      <c r="AE988" s="142"/>
    </row>
    <row r="989" ht="14.25" customHeight="1">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c r="AA989" s="142"/>
      <c r="AB989" s="142"/>
      <c r="AC989" s="142"/>
      <c r="AD989" s="142"/>
      <c r="AE989" s="142"/>
    </row>
    <row r="990" ht="14.25" customHeight="1">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c r="AA990" s="142"/>
      <c r="AB990" s="142"/>
      <c r="AC990" s="142"/>
      <c r="AD990" s="142"/>
      <c r="AE990" s="142"/>
    </row>
    <row r="991" ht="14.25" customHeight="1">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c r="AA991" s="142"/>
      <c r="AB991" s="142"/>
      <c r="AC991" s="142"/>
      <c r="AD991" s="142"/>
      <c r="AE991" s="142"/>
    </row>
    <row r="992" ht="14.25" customHeight="1">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c r="AA992" s="142"/>
      <c r="AB992" s="142"/>
      <c r="AC992" s="142"/>
      <c r="AD992" s="142"/>
      <c r="AE992" s="142"/>
    </row>
    <row r="993" ht="14.25" customHeight="1">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c r="AA993" s="142"/>
      <c r="AB993" s="142"/>
      <c r="AC993" s="142"/>
      <c r="AD993" s="142"/>
      <c r="AE993" s="142"/>
    </row>
    <row r="994" ht="14.25" customHeight="1">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c r="AA994" s="142"/>
      <c r="AB994" s="142"/>
      <c r="AC994" s="142"/>
      <c r="AD994" s="142"/>
      <c r="AE994" s="142"/>
    </row>
    <row r="995" ht="14.25" customHeight="1">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c r="AA995" s="142"/>
      <c r="AB995" s="142"/>
      <c r="AC995" s="142"/>
      <c r="AD995" s="142"/>
      <c r="AE995" s="142"/>
    </row>
    <row r="996" ht="14.25" customHeight="1">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c r="AB996" s="142"/>
      <c r="AC996" s="142"/>
      <c r="AD996" s="142"/>
      <c r="AE996" s="142"/>
    </row>
    <row r="997" ht="14.25" customHeight="1">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c r="AC997" s="142"/>
      <c r="AD997" s="142"/>
      <c r="AE997" s="142"/>
    </row>
    <row r="998" ht="14.25" customHeight="1">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c r="AA998" s="142"/>
      <c r="AB998" s="142"/>
      <c r="AC998" s="142"/>
      <c r="AD998" s="142"/>
      <c r="AE998" s="142"/>
    </row>
    <row r="999" ht="14.25" customHeight="1">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c r="AA999" s="142"/>
      <c r="AB999" s="142"/>
      <c r="AC999" s="142"/>
      <c r="AD999" s="142"/>
      <c r="AE999" s="142"/>
    </row>
    <row r="1000" ht="14.25" customHeight="1">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c r="AA1000" s="142"/>
      <c r="AB1000" s="142"/>
      <c r="AC1000" s="142"/>
      <c r="AD1000" s="142"/>
      <c r="AE1000" s="142"/>
    </row>
  </sheetData>
  <mergeCells count="1">
    <mergeCell ref="B1:K1"/>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2022-03-09T21:17:31Z</dcterms:created>
  <dc:creator>annie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0x0101009A052AFC383EE24F88EF753C161FFCC7</vt:lpwstr>
  </property>
  <property fmtid="{D5CDD505-2E9C-101B-9397-08002B2CF9AE}" pid="3" name="MediaServiceImageTags">
    <vt:lpwstr/>
  </property>
</Properties>
</file>